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0755" windowHeight="11910"/>
  </bookViews>
  <sheets>
    <sheet name="Содержание" sheetId="1" r:id="rId1"/>
    <sheet name="1" sheetId="2" r:id="rId2"/>
    <sheet name="2" sheetId="4" r:id="rId3"/>
  </sheets>
  <externalReferences>
    <externalReference r:id="rId4"/>
  </externalReferences>
  <definedNames>
    <definedName name="_xlnm._FilterDatabase" localSheetId="2" hidden="1">'2'!$A$6:$Z$26</definedName>
    <definedName name="а" localSheetId="2">[1]Содержание!#REF!</definedName>
    <definedName name="а">Содержание!#REF!</definedName>
  </definedNames>
  <calcPr calcId="145621"/>
</workbook>
</file>

<file path=xl/calcChain.xml><?xml version="1.0" encoding="utf-8"?>
<calcChain xmlns="http://schemas.openxmlformats.org/spreadsheetml/2006/main">
  <c r="AK22" i="4" l="1"/>
  <c r="AL21" i="4"/>
  <c r="AK21" i="4"/>
  <c r="AL20" i="4"/>
  <c r="AK20" i="4"/>
  <c r="AL19" i="4"/>
  <c r="AK19" i="4"/>
  <c r="AL18" i="4"/>
  <c r="AK18" i="4"/>
  <c r="AL16" i="4"/>
  <c r="AK16" i="4"/>
  <c r="AL14" i="4"/>
  <c r="AL8" i="4"/>
  <c r="AK8" i="4"/>
  <c r="AL7" i="4"/>
  <c r="AK7" i="4"/>
</calcChain>
</file>

<file path=xl/sharedStrings.xml><?xml version="1.0" encoding="utf-8"?>
<sst xmlns="http://schemas.openxmlformats.org/spreadsheetml/2006/main" count="424" uniqueCount="48">
  <si>
    <t>Содержание:</t>
  </si>
  <si>
    <t>Всего</t>
  </si>
  <si>
    <t>1.</t>
  </si>
  <si>
    <t>2.</t>
  </si>
  <si>
    <t xml:space="preserve">          К содержанию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</si>
  <si>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</si>
  <si>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</si>
  <si>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</si>
  <si>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</si>
  <si>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</si>
  <si>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</si>
  <si>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</si>
  <si>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</si>
  <si>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млн руб.</t>
  </si>
  <si>
    <t>в % к итогу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</si>
  <si>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</si>
  <si>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</si>
  <si>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</si>
  <si>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</si>
  <si>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</si>
  <si>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</si>
  <si>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</si>
  <si>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</si>
  <si>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</si>
  <si>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</si>
  <si>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</si>
  <si>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</si>
  <si>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</si>
  <si>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</si>
  <si>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</si>
  <si>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</si>
  <si>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</si>
  <si>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</si>
  <si>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</si>
  <si>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…</t>
  </si>
  <si>
    <t>-</t>
  </si>
  <si>
    <t>Аверина Татьяна Викторовна</t>
  </si>
  <si>
    <t>тел. 8 (4862) 42-83-34</t>
  </si>
  <si>
    <r>
      <rPr>
        <vertAlign val="superscript"/>
        <sz val="11"/>
        <color rgb="FF000000"/>
        <rFont val="Arial Narrow"/>
        <family val="2"/>
        <charset val="204"/>
      </rPr>
      <t xml:space="preserve">1) </t>
    </r>
    <r>
      <rPr>
        <sz val="11"/>
        <color rgb="FF000000"/>
        <rFont val="Arial Narrow"/>
        <family val="2"/>
        <charset val="204"/>
      </rPr>
      <t>В соответствии с Общероссийским классификатором видов экономической деятельности ОКВЭД2.</t>
    </r>
  </si>
  <si>
    <r>
      <t>Видовая структура основных фондов коммерческих организаций (без субъектов малого предпринимательство) по Орловской области на конец года с учетом переоценки, осуществленной на конец отчетного года, по видам экономической деятельности</t>
    </r>
    <r>
      <rPr>
        <b/>
        <vertAlign val="superscript"/>
        <sz val="11"/>
        <rFont val="Arial Narrow"/>
        <family val="2"/>
        <charset val="204"/>
      </rPr>
      <t>1)</t>
    </r>
  </si>
  <si>
    <t>Видовая структура основных фондов коммерческих организаций (без субъектов малого предпринимательство) по ОКВЭД2 на конец 2020-2022 гг</t>
  </si>
  <si>
    <t>...</t>
  </si>
  <si>
    <t/>
  </si>
  <si>
    <r>
      <rPr>
        <vertAlign val="superscript"/>
        <sz val="11"/>
        <color theme="1"/>
        <rFont val="Arial Narrow"/>
        <family val="2"/>
        <charset val="204"/>
      </rPr>
      <t>1)</t>
    </r>
    <r>
      <rPr>
        <sz val="11"/>
        <color theme="1"/>
        <rFont val="Arial Narrow"/>
        <family val="2"/>
        <charset val="204"/>
      </rPr>
      <t xml:space="preserve"> в соответствии с Общероссийским классификатором видов экономической деятельности ОКВЭД2</t>
    </r>
  </si>
  <si>
    <t>Видовая структура основных фондов некоммерческих организаций по ОКВЭД2 на конец 2020-2022 гг</t>
  </si>
  <si>
    <r>
      <t xml:space="preserve">Обновлено: </t>
    </r>
    <r>
      <rPr>
        <sz val="11"/>
        <rFont val="Arial Narrow"/>
        <family val="2"/>
        <charset val="204"/>
      </rPr>
      <t>23.10.2023.</t>
    </r>
  </si>
  <si>
    <t>… - 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</si>
  <si>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r>
      <t>Видовая структура основных фондов некоммерческих организаций</t>
    </r>
    <r>
      <rPr>
        <b/>
        <sz val="12"/>
        <rFont val="Arial Narrow"/>
        <family val="2"/>
        <charset val="204"/>
      </rPr>
      <t xml:space="preserve"> на конец года по видам экономической деятельности</t>
    </r>
    <r>
      <rPr>
        <b/>
        <vertAlign val="superscript"/>
        <sz val="12"/>
        <rFont val="Arial Narrow"/>
        <family val="2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</si>
</sst>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u/>
      <sz val="10"/>
      <color indexed="12"/>
      <name val="Arial Cyr"/>
      <charset val="204"/>
    </font>
    <font>
      <sz val="6.15"/>
      <name val="Arial"/>
      <family val="2"/>
    </font>
    <font>
      <u/>
      <sz val="11"/>
      <color theme="1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u/>
      <sz val="11"/>
      <name val="Arial Narrow"/>
      <family val="2"/>
      <charset val="204"/>
    </font>
    <font>
      <b/>
      <vertAlign val="superscript"/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vertAlign val="superscript"/>
      <sz val="11"/>
      <color rgb="FF000000"/>
      <name val="Arial Narrow"/>
      <family val="2"/>
      <charset val="204"/>
    </font>
    <font>
      <vertAlign val="superscript"/>
      <sz val="11"/>
      <color theme="1"/>
      <name val="Arial Narrow"/>
      <family val="2"/>
      <charset val="204"/>
    </font>
    <font>
      <b/>
      <sz val="12"/>
      <color theme="1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rgb="FF0000FF"/>
      <name val="Arial Narrow"/>
      <family val="2"/>
      <charset val="204"/>
    </font>
    <font>
      <b/>
      <vertAlign val="superscript"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12" applyNumberFormat="0" applyFill="0" applyProtection="0">
      <alignment horizontal="left" vertical="top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</cellStyleXfs>
  <cellXfs count="162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2" fillId="0" borderId="0" xfId="1" applyBorder="1"/>
    <xf numFmtId="3" fontId="5" fillId="0" borderId="0" xfId="0" applyNumberFormat="1" applyFont="1"/>
    <xf numFmtId="0" fontId="10" fillId="0" borderId="0" xfId="1" applyFont="1" applyBorder="1" applyAlignment="1"/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13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Border="1"/>
    <xf numFmtId="0" fontId="13" fillId="0" borderId="0" xfId="0" applyFont="1" applyAlignment="1">
      <alignment horizontal="left"/>
    </xf>
    <xf numFmtId="0" fontId="15" fillId="0" borderId="0" xfId="13" applyFont="1" applyAlignment="1" applyProtection="1">
      <alignment horizontal="left" indent="2"/>
    </xf>
    <xf numFmtId="0" fontId="14" fillId="0" borderId="0" xfId="13" applyFont="1" applyAlignment="1" applyProtection="1"/>
    <xf numFmtId="0" fontId="11" fillId="0" borderId="0" xfId="0" applyFont="1" applyFill="1"/>
    <xf numFmtId="3" fontId="11" fillId="0" borderId="0" xfId="0" applyNumberFormat="1" applyFont="1"/>
    <xf numFmtId="3" fontId="14" fillId="0" borderId="0" xfId="0" applyNumberFormat="1" applyFont="1" applyFill="1" applyBorder="1"/>
    <xf numFmtId="165" fontId="14" fillId="0" borderId="0" xfId="0" applyNumberFormat="1" applyFont="1" applyFill="1" applyBorder="1"/>
    <xf numFmtId="0" fontId="11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0" fontId="13" fillId="0" borderId="1" xfId="7" applyFont="1" applyFill="1" applyBorder="1" applyAlignment="1">
      <alignment vertical="top" wrapText="1"/>
    </xf>
    <xf numFmtId="3" fontId="13" fillId="0" borderId="10" xfId="7" applyNumberFormat="1" applyFont="1" applyFill="1" applyBorder="1" applyAlignment="1">
      <alignment horizontal="center" wrapText="1"/>
    </xf>
    <xf numFmtId="0" fontId="13" fillId="0" borderId="10" xfId="7" applyFont="1" applyFill="1" applyBorder="1" applyAlignment="1">
      <alignment horizontal="center" wrapText="1"/>
    </xf>
    <xf numFmtId="0" fontId="14" fillId="0" borderId="11" xfId="7" applyFont="1" applyFill="1" applyBorder="1" applyAlignment="1">
      <alignment wrapText="1"/>
    </xf>
    <xf numFmtId="3" fontId="12" fillId="0" borderId="11" xfId="0" applyNumberFormat="1" applyFont="1" applyBorder="1" applyAlignment="1">
      <alignment horizontal="right"/>
    </xf>
    <xf numFmtId="3" fontId="12" fillId="0" borderId="11" xfId="10" applyNumberFormat="1" applyFont="1" applyFill="1" applyBorder="1" applyAlignment="1">
      <alignment horizontal="right"/>
    </xf>
    <xf numFmtId="166" fontId="12" fillId="0" borderId="11" xfId="0" applyNumberFormat="1" applyFont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165" fontId="14" fillId="0" borderId="11" xfId="0" applyNumberFormat="1" applyFont="1" applyFill="1" applyBorder="1" applyAlignment="1">
      <alignment horizontal="right"/>
    </xf>
    <xf numFmtId="0" fontId="17" fillId="0" borderId="11" xfId="10" applyFont="1" applyBorder="1" applyAlignment="1">
      <alignment vertical="center" wrapText="1"/>
    </xf>
    <xf numFmtId="3" fontId="11" fillId="0" borderId="11" xfId="0" applyNumberFormat="1" applyFont="1" applyBorder="1" applyAlignment="1">
      <alignment horizontal="right"/>
    </xf>
    <xf numFmtId="3" fontId="11" fillId="0" borderId="11" xfId="10" applyNumberFormat="1" applyFont="1" applyBorder="1" applyAlignment="1">
      <alignment horizontal="right"/>
    </xf>
    <xf numFmtId="166" fontId="11" fillId="0" borderId="11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165" fontId="13" fillId="0" borderId="11" xfId="0" applyNumberFormat="1" applyFont="1" applyBorder="1" applyAlignment="1">
      <alignment horizontal="right"/>
    </xf>
    <xf numFmtId="165" fontId="13" fillId="0" borderId="11" xfId="0" applyNumberFormat="1" applyFont="1" applyFill="1" applyBorder="1" applyAlignment="1">
      <alignment horizontal="right"/>
    </xf>
    <xf numFmtId="165" fontId="11" fillId="0" borderId="11" xfId="0" applyNumberFormat="1" applyFont="1" applyBorder="1" applyAlignment="1">
      <alignment horizontal="right"/>
    </xf>
    <xf numFmtId="2" fontId="13" fillId="0" borderId="0" xfId="0" applyNumberFormat="1" applyFont="1" applyBorder="1"/>
    <xf numFmtId="3" fontId="13" fillId="0" borderId="0" xfId="0" applyNumberFormat="1" applyFont="1" applyBorder="1"/>
    <xf numFmtId="1" fontId="13" fillId="0" borderId="0" xfId="0" applyNumberFormat="1" applyFont="1" applyBorder="1"/>
    <xf numFmtId="2" fontId="11" fillId="0" borderId="0" xfId="0" applyNumberFormat="1" applyFont="1" applyBorder="1"/>
    <xf numFmtId="1" fontId="11" fillId="0" borderId="0" xfId="0" applyNumberFormat="1" applyFont="1" applyBorder="1"/>
    <xf numFmtId="165" fontId="11" fillId="0" borderId="0" xfId="0" applyNumberFormat="1" applyFont="1" applyBorder="1"/>
    <xf numFmtId="3" fontId="13" fillId="0" borderId="0" xfId="0" applyNumberFormat="1" applyFont="1" applyFill="1"/>
    <xf numFmtId="1" fontId="13" fillId="0" borderId="0" xfId="0" applyNumberFormat="1" applyFont="1" applyFill="1"/>
    <xf numFmtId="2" fontId="11" fillId="0" borderId="0" xfId="0" applyNumberFormat="1" applyFont="1" applyFill="1"/>
    <xf numFmtId="1" fontId="11" fillId="0" borderId="0" xfId="0" applyNumberFormat="1" applyFont="1" applyFill="1"/>
    <xf numFmtId="165" fontId="11" fillId="0" borderId="0" xfId="0" applyNumberFormat="1" applyFont="1" applyFill="1"/>
    <xf numFmtId="2" fontId="13" fillId="0" borderId="0" xfId="0" applyNumberFormat="1" applyFont="1" applyFill="1"/>
    <xf numFmtId="0" fontId="11" fillId="0" borderId="0" xfId="11" applyFont="1"/>
    <xf numFmtId="3" fontId="11" fillId="0" borderId="0" xfId="11" applyNumberFormat="1" applyFont="1"/>
    <xf numFmtId="165" fontId="11" fillId="0" borderId="0" xfId="0" applyNumberFormat="1" applyFont="1"/>
    <xf numFmtId="3" fontId="11" fillId="0" borderId="0" xfId="11" applyNumberFormat="1" applyFont="1" applyFill="1"/>
    <xf numFmtId="3" fontId="13" fillId="0" borderId="0" xfId="0" applyNumberFormat="1" applyFont="1"/>
    <xf numFmtId="2" fontId="11" fillId="0" borderId="0" xfId="0" applyNumberFormat="1" applyFont="1"/>
    <xf numFmtId="0" fontId="14" fillId="0" borderId="0" xfId="10" applyFont="1" applyFill="1" applyBorder="1"/>
    <xf numFmtId="0" fontId="13" fillId="0" borderId="0" xfId="0" applyFont="1" applyAlignment="1">
      <alignment wrapText="1"/>
    </xf>
    <xf numFmtId="3" fontId="13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 applyAlignment="1"/>
    <xf numFmtId="165" fontId="20" fillId="0" borderId="0" xfId="1" applyNumberFormat="1" applyFont="1" applyFill="1" applyBorder="1" applyAlignment="1" applyProtection="1">
      <alignment horizontal="left" vertical="center"/>
    </xf>
    <xf numFmtId="3" fontId="21" fillId="0" borderId="0" xfId="0" applyNumberFormat="1" applyFont="1"/>
    <xf numFmtId="0" fontId="21" fillId="0" borderId="0" xfId="0" applyFont="1"/>
    <xf numFmtId="0" fontId="22" fillId="0" borderId="0" xfId="7" applyFont="1" applyAlignment="1">
      <alignment horizontal="left" vertical="center" wrapText="1"/>
    </xf>
    <xf numFmtId="3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11" xfId="7" applyFont="1" applyBorder="1" applyAlignment="1">
      <alignment horizontal="left" vertical="center" wrapText="1"/>
    </xf>
    <xf numFmtId="0" fontId="25" fillId="0" borderId="2" xfId="7" applyFont="1" applyFill="1" applyBorder="1" applyAlignment="1">
      <alignment vertical="top" wrapText="1"/>
    </xf>
    <xf numFmtId="0" fontId="25" fillId="0" borderId="9" xfId="7" applyFont="1" applyFill="1" applyBorder="1" applyAlignment="1">
      <alignment vertical="top" wrapText="1"/>
    </xf>
    <xf numFmtId="0" fontId="25" fillId="0" borderId="1" xfId="7" applyFont="1" applyFill="1" applyBorder="1" applyAlignment="1">
      <alignment vertical="top" wrapText="1"/>
    </xf>
    <xf numFmtId="3" fontId="25" fillId="0" borderId="10" xfId="7" applyNumberFormat="1" applyFont="1" applyFill="1" applyBorder="1" applyAlignment="1">
      <alignment horizontal="center" wrapText="1"/>
    </xf>
    <xf numFmtId="0" fontId="25" fillId="0" borderId="10" xfId="7" applyFont="1" applyFill="1" applyBorder="1" applyAlignment="1">
      <alignment horizontal="center" wrapText="1"/>
    </xf>
    <xf numFmtId="0" fontId="22" fillId="0" borderId="11" xfId="7" applyFont="1" applyFill="1" applyBorder="1" applyAlignment="1">
      <alignment wrapText="1"/>
    </xf>
    <xf numFmtId="3" fontId="26" fillId="0" borderId="11" xfId="0" applyNumberFormat="1" applyFont="1" applyBorder="1" applyAlignment="1">
      <alignment horizontal="right"/>
    </xf>
    <xf numFmtId="3" fontId="26" fillId="0" borderId="11" xfId="10" applyNumberFormat="1" applyFont="1" applyFill="1" applyBorder="1"/>
    <xf numFmtId="3" fontId="26" fillId="0" borderId="11" xfId="0" applyNumberFormat="1" applyFont="1" applyBorder="1"/>
    <xf numFmtId="165" fontId="26" fillId="0" borderId="11" xfId="0" applyNumberFormat="1" applyFont="1" applyBorder="1"/>
    <xf numFmtId="166" fontId="26" fillId="0" borderId="11" xfId="0" applyNumberFormat="1" applyFont="1" applyBorder="1"/>
    <xf numFmtId="0" fontId="26" fillId="0" borderId="11" xfId="0" applyFont="1" applyBorder="1"/>
    <xf numFmtId="3" fontId="22" fillId="0" borderId="11" xfId="0" applyNumberFormat="1" applyFont="1" applyBorder="1"/>
    <xf numFmtId="0" fontId="21" fillId="0" borderId="0" xfId="0" applyFont="1" applyBorder="1"/>
    <xf numFmtId="3" fontId="22" fillId="0" borderId="11" xfId="0" applyNumberFormat="1" applyFont="1" applyFill="1" applyBorder="1" applyAlignment="1" applyProtection="1">
      <alignment horizontal="right"/>
    </xf>
    <xf numFmtId="0" fontId="27" fillId="0" borderId="11" xfId="10" applyFont="1" applyBorder="1" applyAlignment="1">
      <alignment vertical="center" wrapText="1"/>
    </xf>
    <xf numFmtId="3" fontId="21" fillId="0" borderId="11" xfId="0" applyNumberFormat="1" applyFont="1" applyBorder="1" applyAlignment="1">
      <alignment horizontal="right"/>
    </xf>
    <xf numFmtId="3" fontId="21" fillId="0" borderId="11" xfId="10" applyNumberFormat="1" applyFont="1" applyFill="1" applyBorder="1"/>
    <xf numFmtId="166" fontId="21" fillId="0" borderId="11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 wrapText="1"/>
    </xf>
    <xf numFmtId="0" fontId="21" fillId="0" borderId="11" xfId="0" applyFont="1" applyBorder="1"/>
    <xf numFmtId="3" fontId="25" fillId="0" borderId="11" xfId="0" applyNumberFormat="1" applyFont="1" applyBorder="1"/>
    <xf numFmtId="165" fontId="21" fillId="0" borderId="11" xfId="0" applyNumberFormat="1" applyFont="1" applyBorder="1"/>
    <xf numFmtId="3" fontId="25" fillId="0" borderId="11" xfId="0" applyNumberFormat="1" applyFont="1" applyFill="1" applyBorder="1" applyAlignment="1" applyProtection="1">
      <alignment horizontal="right"/>
    </xf>
    <xf numFmtId="3" fontId="25" fillId="0" borderId="11" xfId="0" applyNumberFormat="1" applyFont="1" applyBorder="1" applyAlignment="1">
      <alignment horizontal="right"/>
    </xf>
    <xf numFmtId="166" fontId="25" fillId="0" borderId="11" xfId="0" applyNumberFormat="1" applyFont="1" applyFill="1" applyBorder="1" applyAlignment="1" applyProtection="1">
      <alignment horizontal="right"/>
    </xf>
    <xf numFmtId="49" fontId="25" fillId="0" borderId="11" xfId="0" applyNumberFormat="1" applyFont="1" applyFill="1" applyBorder="1" applyAlignment="1" applyProtection="1">
      <alignment horizontal="right"/>
    </xf>
    <xf numFmtId="49" fontId="21" fillId="0" borderId="11" xfId="0" applyNumberFormat="1" applyFont="1" applyBorder="1"/>
    <xf numFmtId="49" fontId="21" fillId="0" borderId="11" xfId="0" applyNumberFormat="1" applyFont="1" applyBorder="1" applyAlignment="1">
      <alignment horizontal="right"/>
    </xf>
    <xf numFmtId="49" fontId="25" fillId="0" borderId="11" xfId="0" applyNumberFormat="1" applyFont="1" applyBorder="1"/>
    <xf numFmtId="3" fontId="21" fillId="0" borderId="0" xfId="0" applyNumberFormat="1" applyFont="1" applyBorder="1"/>
    <xf numFmtId="165" fontId="21" fillId="0" borderId="0" xfId="0" applyNumberFormat="1" applyFont="1" applyBorder="1"/>
    <xf numFmtId="3" fontId="12" fillId="0" borderId="11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165" fontId="11" fillId="0" borderId="0" xfId="0" applyNumberFormat="1" applyFont="1" applyFill="1" applyBorder="1"/>
    <xf numFmtId="0" fontId="5" fillId="0" borderId="0" xfId="0" applyFont="1" applyFill="1"/>
    <xf numFmtId="2" fontId="13" fillId="0" borderId="0" xfId="0" applyNumberFormat="1" applyFont="1" applyFill="1" applyBorder="1"/>
    <xf numFmtId="2" fontId="11" fillId="0" borderId="0" xfId="0" applyNumberFormat="1" applyFont="1" applyFill="1" applyBorder="1"/>
    <xf numFmtId="165" fontId="23" fillId="0" borderId="0" xfId="1" applyNumberFormat="1" applyFont="1" applyFill="1" applyBorder="1" applyAlignment="1" applyProtection="1">
      <alignment horizontal="left" vertical="center"/>
    </xf>
    <xf numFmtId="0" fontId="27" fillId="0" borderId="0" xfId="1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right"/>
    </xf>
    <xf numFmtId="3" fontId="21" fillId="0" borderId="0" xfId="10" applyNumberFormat="1" applyFont="1" applyFill="1" applyBorder="1"/>
    <xf numFmtId="166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 wrapText="1"/>
    </xf>
    <xf numFmtId="3" fontId="25" fillId="0" borderId="0" xfId="0" applyNumberFormat="1" applyFont="1" applyBorder="1"/>
    <xf numFmtId="3" fontId="25" fillId="0" borderId="0" xfId="0" applyNumberFormat="1" applyFont="1" applyFill="1" applyBorder="1" applyAlignment="1" applyProtection="1">
      <alignment horizontal="right"/>
    </xf>
    <xf numFmtId="0" fontId="17" fillId="0" borderId="0" xfId="10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/>
    </xf>
    <xf numFmtId="3" fontId="11" fillId="0" borderId="0" xfId="1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0" fillId="0" borderId="0" xfId="1" quotePrefix="1" applyFont="1" applyBorder="1" applyAlignment="1">
      <alignment horizontal="left" wrapText="1"/>
    </xf>
    <xf numFmtId="1" fontId="13" fillId="0" borderId="4" xfId="18" applyNumberFormat="1" applyFont="1" applyBorder="1" applyAlignment="1">
      <alignment horizontal="center" vertical="center" wrapText="1"/>
    </xf>
    <xf numFmtId="1" fontId="13" fillId="0" borderId="5" xfId="18" applyNumberFormat="1" applyFont="1" applyBorder="1" applyAlignment="1">
      <alignment horizontal="center" vertical="center" wrapText="1"/>
    </xf>
    <xf numFmtId="1" fontId="13" fillId="0" borderId="6" xfId="18" applyNumberFormat="1" applyFont="1" applyBorder="1" applyAlignment="1">
      <alignment horizontal="center" vertical="center" wrapText="1"/>
    </xf>
    <xf numFmtId="0" fontId="13" fillId="0" borderId="7" xfId="7" applyFont="1" applyFill="1" applyBorder="1" applyAlignment="1">
      <alignment horizontal="center" vertical="center" wrapText="1"/>
    </xf>
    <xf numFmtId="0" fontId="13" fillId="0" borderId="8" xfId="7" applyFont="1" applyFill="1" applyBorder="1" applyAlignment="1">
      <alignment horizontal="center" vertical="center" wrapText="1"/>
    </xf>
    <xf numFmtId="0" fontId="13" fillId="0" borderId="3" xfId="7" applyFont="1" applyFill="1" applyBorder="1" applyAlignment="1">
      <alignment horizontal="center" vertical="center" wrapText="1"/>
    </xf>
    <xf numFmtId="0" fontId="13" fillId="0" borderId="10" xfId="7" applyFont="1" applyFill="1" applyBorder="1" applyAlignment="1">
      <alignment horizontal="center" vertical="center" wrapText="1"/>
    </xf>
    <xf numFmtId="0" fontId="13" fillId="0" borderId="4" xfId="7" applyFont="1" applyFill="1" applyBorder="1" applyAlignment="1">
      <alignment horizontal="center" vertical="top" wrapText="1"/>
    </xf>
    <xf numFmtId="0" fontId="13" fillId="0" borderId="5" xfId="7" applyFont="1" applyFill="1" applyBorder="1" applyAlignment="1">
      <alignment horizontal="center" vertical="top" wrapText="1"/>
    </xf>
    <xf numFmtId="0" fontId="13" fillId="0" borderId="6" xfId="7" applyFont="1" applyFill="1" applyBorder="1" applyAlignment="1">
      <alignment horizontal="center" vertical="top" wrapText="1"/>
    </xf>
    <xf numFmtId="0" fontId="13" fillId="0" borderId="4" xfId="7" applyFont="1" applyFill="1" applyBorder="1" applyAlignment="1">
      <alignment horizontal="center" vertical="center" wrapText="1"/>
    </xf>
    <xf numFmtId="0" fontId="13" fillId="0" borderId="6" xfId="7" applyFont="1" applyFill="1" applyBorder="1" applyAlignment="1">
      <alignment horizontal="center" vertical="center" wrapText="1"/>
    </xf>
    <xf numFmtId="0" fontId="17" fillId="0" borderId="0" xfId="10" applyFont="1" applyFill="1" applyAlignment="1">
      <alignment horizontal="left" vertical="center" wrapText="1"/>
    </xf>
    <xf numFmtId="0" fontId="14" fillId="0" borderId="0" xfId="7" applyFont="1" applyAlignment="1">
      <alignment horizontal="left" wrapText="1"/>
    </xf>
    <xf numFmtId="0" fontId="13" fillId="0" borderId="11" xfId="7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4" fillId="0" borderId="2" xfId="7" applyFont="1" applyBorder="1" applyAlignment="1">
      <alignment horizontal="center" wrapText="1"/>
    </xf>
    <xf numFmtId="0" fontId="14" fillId="0" borderId="9" xfId="7" applyFont="1" applyBorder="1" applyAlignment="1">
      <alignment horizontal="center" wrapText="1"/>
    </xf>
    <xf numFmtId="0" fontId="14" fillId="0" borderId="1" xfId="7" applyFont="1" applyBorder="1" applyAlignment="1">
      <alignment horizontal="center" wrapText="1"/>
    </xf>
    <xf numFmtId="0" fontId="25" fillId="0" borderId="4" xfId="7" applyFont="1" applyFill="1" applyBorder="1" applyAlignment="1">
      <alignment horizontal="center" vertical="center" wrapText="1"/>
    </xf>
    <xf numFmtId="0" fontId="25" fillId="0" borderId="6" xfId="7" applyFont="1" applyFill="1" applyBorder="1" applyAlignment="1">
      <alignment horizontal="center" vertical="center" wrapText="1"/>
    </xf>
    <xf numFmtId="0" fontId="22" fillId="0" borderId="13" xfId="7" applyFont="1" applyBorder="1" applyAlignment="1">
      <alignment horizontal="left" vertical="center" wrapText="1"/>
    </xf>
    <xf numFmtId="0" fontId="25" fillId="0" borderId="4" xfId="7" applyFont="1" applyBorder="1" applyAlignment="1">
      <alignment horizontal="center" vertical="center" wrapText="1"/>
    </xf>
    <xf numFmtId="0" fontId="25" fillId="0" borderId="5" xfId="7" applyFont="1" applyBorder="1" applyAlignment="1">
      <alignment horizontal="center" vertical="center" wrapText="1"/>
    </xf>
    <xf numFmtId="0" fontId="25" fillId="0" borderId="6" xfId="7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5" fillId="0" borderId="7" xfId="7" applyFont="1" applyFill="1" applyBorder="1" applyAlignment="1">
      <alignment horizontal="center" vertical="center" wrapText="1"/>
    </xf>
    <xf numFmtId="0" fontId="25" fillId="0" borderId="8" xfId="7" applyFont="1" applyFill="1" applyBorder="1" applyAlignment="1">
      <alignment horizontal="center" vertical="center" wrapText="1"/>
    </xf>
    <xf numFmtId="0" fontId="25" fillId="0" borderId="3" xfId="7" applyFont="1" applyFill="1" applyBorder="1" applyAlignment="1">
      <alignment horizontal="center" vertical="center" wrapText="1"/>
    </xf>
    <xf numFmtId="0" fontId="25" fillId="0" borderId="10" xfId="7" applyFont="1" applyFill="1" applyBorder="1" applyAlignment="1">
      <alignment horizontal="center" vertical="center" wrapText="1"/>
    </xf>
    <xf numFmtId="0" fontId="25" fillId="0" borderId="4" xfId="7" applyFont="1" applyFill="1" applyBorder="1" applyAlignment="1">
      <alignment horizontal="center" vertical="top" wrapText="1"/>
    </xf>
    <xf numFmtId="0" fontId="25" fillId="0" borderId="5" xfId="7" applyFont="1" applyFill="1" applyBorder="1" applyAlignment="1">
      <alignment horizontal="center" vertical="top" wrapText="1"/>
    </xf>
    <xf numFmtId="0" fontId="25" fillId="0" borderId="6" xfId="7" applyFont="1" applyFill="1" applyBorder="1" applyAlignment="1">
      <alignment horizontal="center" vertical="top" wrapText="1"/>
    </xf>
  </cellXfs>
  <cellStyles count="19">
    <cellStyle name="m49048872" xfId="15"/>
    <cellStyle name="Normal" xfId="12"/>
    <cellStyle name="Гиперссылка" xfId="1" builtinId="8"/>
    <cellStyle name="Гиперссылка 2" xfId="13"/>
    <cellStyle name="Обычный" xfId="0" builtinId="0"/>
    <cellStyle name="Обычный 12" xfId="10"/>
    <cellStyle name="Обычный 13" xfId="11"/>
    <cellStyle name="Обычный 2" xfId="3"/>
    <cellStyle name="Обычный 2 2" xfId="7"/>
    <cellStyle name="Обычный 2 3" xfId="8"/>
    <cellStyle name="Обычный 3" xfId="14"/>
    <cellStyle name="Обычный 4" xfId="4"/>
    <cellStyle name="Обычный 5" xfId="5"/>
    <cellStyle name="Обычный 7" xfId="6"/>
    <cellStyle name="Обычный_степ изн" xfId="18"/>
    <cellStyle name="Процентный 2" xfId="16"/>
    <cellStyle name="Процентный 2 2" xfId="17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2095501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2095501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57-helios\&#1057;&#1040;&#1049;&#1058;_&#1054;&#1057;&#1053;&#1054;&#1042;&#1053;&#1067;&#1045;%20&#1060;&#1054;&#1053;&#1044;&#1067;\2023\vid_str_of%20&#1084;&#1080;&#1090;&#1103;&#1096;&#1080;&#1085;&#1072;%200911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tabSelected="1" workbookViewId="0">
      <selection activeCell="B2" sqref="B2"/>
    </sheetView>
  </sheetViews>
  <sheetFormatPr defaultColWidth="9.140625" defaultRowHeight="15.75" x14ac:dyDescent="0.25"/>
  <cols>
    <col min="1" max="1" width="3.7109375" style="3" customWidth="1"/>
    <col min="2" max="2" width="10.140625" style="2" customWidth="1"/>
    <col min="3" max="8" width="9.140625" style="2"/>
    <col min="9" max="9" width="9.140625" style="2" customWidth="1"/>
    <col min="10" max="16384" width="9.140625" style="1"/>
  </cols>
  <sheetData>
    <row r="1" spans="1:16" s="7" customFormat="1" ht="16.5" x14ac:dyDescent="0.3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16" s="7" customFormat="1" ht="16.5" x14ac:dyDescent="0.3">
      <c r="A2" s="10"/>
    </row>
    <row r="3" spans="1:16" s="7" customFormat="1" ht="18.75" customHeight="1" x14ac:dyDescent="0.3">
      <c r="A3" s="11" t="s">
        <v>2</v>
      </c>
      <c r="B3" s="126" t="s">
        <v>40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7" customFormat="1" ht="17.25" customHeight="1" x14ac:dyDescent="0.3">
      <c r="A4" s="11" t="s">
        <v>3</v>
      </c>
      <c r="B4" s="6" t="s">
        <v>44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6" s="7" customFormat="1" ht="16.5" x14ac:dyDescent="0.3">
      <c r="A5" s="12"/>
      <c r="B5" s="9"/>
      <c r="C5" s="9"/>
      <c r="D5" s="9"/>
      <c r="E5" s="9"/>
      <c r="F5" s="9"/>
      <c r="G5" s="9"/>
      <c r="H5" s="9"/>
      <c r="I5" s="9"/>
    </row>
    <row r="6" spans="1:16" s="13" customFormat="1" ht="16.5" x14ac:dyDescent="0.3">
      <c r="B6" s="14" t="s">
        <v>5</v>
      </c>
      <c r="F6" s="15"/>
      <c r="G6" s="15"/>
      <c r="H6" s="15"/>
      <c r="I6" s="15"/>
    </row>
    <row r="7" spans="1:16" s="13" customFormat="1" ht="16.5" x14ac:dyDescent="0.3">
      <c r="B7" s="16" t="s">
        <v>36</v>
      </c>
      <c r="F7" s="15"/>
      <c r="G7" s="15"/>
      <c r="H7" s="15"/>
      <c r="I7" s="15"/>
    </row>
    <row r="8" spans="1:16" s="13" customFormat="1" ht="16.5" x14ac:dyDescent="0.3">
      <c r="B8" s="16" t="s">
        <v>37</v>
      </c>
      <c r="F8" s="15"/>
      <c r="G8" s="15"/>
      <c r="H8" s="15"/>
      <c r="I8" s="15"/>
    </row>
    <row r="9" spans="1:16" s="13" customFormat="1" ht="16.5" x14ac:dyDescent="0.3">
      <c r="B9" s="17"/>
      <c r="F9" s="15"/>
      <c r="G9" s="15"/>
      <c r="H9" s="15"/>
      <c r="I9" s="15"/>
    </row>
    <row r="10" spans="1:16" s="13" customFormat="1" ht="16.5" x14ac:dyDescent="0.3">
      <c r="B10" s="18" t="s">
        <v>45</v>
      </c>
      <c r="F10" s="15"/>
      <c r="G10" s="15"/>
      <c r="H10" s="15"/>
      <c r="I10" s="15"/>
    </row>
    <row r="11" spans="1:16" x14ac:dyDescent="0.25">
      <c r="D11" s="4"/>
    </row>
  </sheetData>
  <mergeCells count="1">
    <mergeCell ref="B3:P3"/>
  </mergeCells>
  <hyperlinks>
    <hyperlink ref="B3" location="'1Б'!A1" display="Баланс активов и пассивов на конец года- общий"/>
    <hyperlink ref="B4" location="'2'!A1" display="Видовая структура основных фондов некоммерческих организаций в Российской Федерации на конец 2020 года по видам экономической деятельности"/>
    <hyperlink ref="B3:J3" location="'1'!A1" display="'1'!A1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/>
  </hyperlinks>
  <pageMargins left="0.25" right="0.25" top="0.75" bottom="0.75" header="0.3" footer="0.3"/>
  <pageSetup paperSize="9" orientation="portrait" r:id="rId1"/>
  <ignoredErrors>
    <ignoredError sqref="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zoomScaleNormal="100" workbookViewId="0">
      <selection activeCell="A2" sqref="A2:M2"/>
    </sheetView>
  </sheetViews>
  <sheetFormatPr defaultColWidth="9.140625" defaultRowHeight="15.75" x14ac:dyDescent="0.25"/>
  <cols>
    <col min="1" max="1" width="44.85546875" style="1" customWidth="1"/>
    <col min="2" max="2" width="13.7109375" style="5" customWidth="1"/>
    <col min="3" max="3" width="12.7109375" style="1" customWidth="1"/>
    <col min="4" max="4" width="12.7109375" style="5" customWidth="1"/>
    <col min="5" max="5" width="12.7109375" style="1" customWidth="1"/>
    <col min="6" max="6" width="12.7109375" style="5" customWidth="1"/>
    <col min="7" max="7" width="12.7109375" style="1" customWidth="1"/>
    <col min="8" max="8" width="12.7109375" style="5" customWidth="1"/>
    <col min="9" max="9" width="12.7109375" style="1" customWidth="1"/>
    <col min="10" max="10" width="12.7109375" style="5" customWidth="1"/>
    <col min="11" max="11" width="12.7109375" style="1" customWidth="1"/>
    <col min="12" max="12" width="12.7109375" style="5" customWidth="1"/>
    <col min="13" max="13" width="12.7109375" style="1" customWidth="1"/>
    <col min="14" max="14" width="13.7109375" style="1" customWidth="1"/>
    <col min="15" max="25" width="12.7109375" style="1" customWidth="1"/>
    <col min="26" max="26" width="13.7109375" style="106" customWidth="1"/>
    <col min="27" max="29" width="12.7109375" style="1" customWidth="1"/>
    <col min="30" max="30" width="12.7109375" style="106" customWidth="1"/>
    <col min="31" max="31" width="12.7109375" style="1" customWidth="1"/>
    <col min="32" max="32" width="12.7109375" style="106" customWidth="1"/>
    <col min="33" max="33" width="12.7109375" style="1" customWidth="1"/>
    <col min="34" max="34" width="12.7109375" style="106" customWidth="1"/>
    <col min="35" max="35" width="12.7109375" style="1" customWidth="1"/>
    <col min="36" max="36" width="12.7109375" style="106" customWidth="1"/>
    <col min="37" max="37" width="12.7109375" style="1" customWidth="1"/>
    <col min="38" max="16384" width="9.140625" style="1"/>
  </cols>
  <sheetData>
    <row r="1" spans="1:37" s="66" customFormat="1" x14ac:dyDescent="0.25">
      <c r="A1" s="109" t="s">
        <v>4</v>
      </c>
      <c r="B1" s="65"/>
      <c r="D1" s="65"/>
      <c r="F1" s="65"/>
      <c r="H1" s="65"/>
      <c r="J1" s="65"/>
      <c r="L1" s="65"/>
      <c r="N1" s="65"/>
      <c r="P1" s="65"/>
      <c r="R1" s="65"/>
      <c r="T1" s="65"/>
      <c r="V1" s="65"/>
      <c r="X1" s="65"/>
    </row>
    <row r="2" spans="1:37" s="61" customFormat="1" ht="35.25" customHeight="1" x14ac:dyDescent="0.3">
      <c r="A2" s="140" t="s">
        <v>39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21"/>
      <c r="O2" s="60"/>
      <c r="P2" s="21"/>
      <c r="Q2" s="22"/>
      <c r="R2" s="21"/>
      <c r="S2" s="22"/>
      <c r="T2" s="21"/>
      <c r="U2" s="22"/>
      <c r="V2" s="21"/>
      <c r="W2" s="22"/>
      <c r="X2" s="21"/>
      <c r="Y2" s="22"/>
      <c r="Z2" s="21"/>
      <c r="AA2" s="60"/>
      <c r="AB2" s="21"/>
      <c r="AC2" s="22"/>
      <c r="AD2" s="21"/>
      <c r="AE2" s="22"/>
      <c r="AF2" s="21"/>
      <c r="AG2" s="22"/>
      <c r="AH2" s="21"/>
      <c r="AI2" s="22"/>
      <c r="AJ2" s="21"/>
      <c r="AK2" s="22"/>
    </row>
    <row r="3" spans="1:37" s="23" customFormat="1" ht="18" customHeight="1" x14ac:dyDescent="0.3">
      <c r="A3" s="143"/>
      <c r="B3" s="141">
        <v>2020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2">
        <v>2021</v>
      </c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27">
        <v>2022</v>
      </c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9"/>
    </row>
    <row r="4" spans="1:37" s="24" customFormat="1" ht="16.5" customHeight="1" x14ac:dyDescent="0.3">
      <c r="A4" s="144"/>
      <c r="B4" s="130" t="s">
        <v>6</v>
      </c>
      <c r="C4" s="131"/>
      <c r="D4" s="134" t="s">
        <v>7</v>
      </c>
      <c r="E4" s="135"/>
      <c r="F4" s="135"/>
      <c r="G4" s="135"/>
      <c r="H4" s="135"/>
      <c r="I4" s="135"/>
      <c r="J4" s="135"/>
      <c r="K4" s="135"/>
      <c r="L4" s="135"/>
      <c r="M4" s="136"/>
      <c r="N4" s="130" t="s">
        <v>6</v>
      </c>
      <c r="O4" s="131"/>
      <c r="P4" s="134" t="s">
        <v>7</v>
      </c>
      <c r="Q4" s="135"/>
      <c r="R4" s="135"/>
      <c r="S4" s="135"/>
      <c r="T4" s="135"/>
      <c r="U4" s="135"/>
      <c r="V4" s="135"/>
      <c r="W4" s="135"/>
      <c r="X4" s="135"/>
      <c r="Y4" s="136"/>
      <c r="Z4" s="130" t="s">
        <v>6</v>
      </c>
      <c r="AA4" s="131"/>
      <c r="AB4" s="134" t="s">
        <v>7</v>
      </c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s="24" customFormat="1" ht="30.75" customHeight="1" x14ac:dyDescent="0.3">
      <c r="A5" s="145"/>
      <c r="B5" s="132"/>
      <c r="C5" s="133"/>
      <c r="D5" s="137" t="s">
        <v>8</v>
      </c>
      <c r="E5" s="138"/>
      <c r="F5" s="137" t="s">
        <v>9</v>
      </c>
      <c r="G5" s="138"/>
      <c r="H5" s="137" t="s">
        <v>10</v>
      </c>
      <c r="I5" s="138"/>
      <c r="J5" s="137" t="s">
        <v>11</v>
      </c>
      <c r="K5" s="138"/>
      <c r="L5" s="137" t="s">
        <v>12</v>
      </c>
      <c r="M5" s="138"/>
      <c r="N5" s="132"/>
      <c r="O5" s="133"/>
      <c r="P5" s="137" t="s">
        <v>8</v>
      </c>
      <c r="Q5" s="138"/>
      <c r="R5" s="137" t="s">
        <v>9</v>
      </c>
      <c r="S5" s="138"/>
      <c r="T5" s="137" t="s">
        <v>10</v>
      </c>
      <c r="U5" s="138"/>
      <c r="V5" s="137" t="s">
        <v>11</v>
      </c>
      <c r="W5" s="138"/>
      <c r="X5" s="137" t="s">
        <v>12</v>
      </c>
      <c r="Y5" s="138"/>
      <c r="Z5" s="132"/>
      <c r="AA5" s="133"/>
      <c r="AB5" s="137" t="s">
        <v>8</v>
      </c>
      <c r="AC5" s="138"/>
      <c r="AD5" s="137" t="s">
        <v>9</v>
      </c>
      <c r="AE5" s="138"/>
      <c r="AF5" s="137" t="s">
        <v>10</v>
      </c>
      <c r="AG5" s="138"/>
      <c r="AH5" s="137" t="s">
        <v>11</v>
      </c>
      <c r="AI5" s="138"/>
      <c r="AJ5" s="137" t="s">
        <v>12</v>
      </c>
      <c r="AK5" s="138"/>
    </row>
    <row r="6" spans="1:37" s="24" customFormat="1" ht="16.5" x14ac:dyDescent="0.3">
      <c r="A6" s="25"/>
      <c r="B6" s="26" t="s">
        <v>13</v>
      </c>
      <c r="C6" s="27" t="s">
        <v>14</v>
      </c>
      <c r="D6" s="26" t="s">
        <v>13</v>
      </c>
      <c r="E6" s="27" t="s">
        <v>14</v>
      </c>
      <c r="F6" s="26" t="s">
        <v>13</v>
      </c>
      <c r="G6" s="27" t="s">
        <v>14</v>
      </c>
      <c r="H6" s="26" t="s">
        <v>13</v>
      </c>
      <c r="I6" s="27" t="s">
        <v>14</v>
      </c>
      <c r="J6" s="26" t="s">
        <v>13</v>
      </c>
      <c r="K6" s="27" t="s">
        <v>14</v>
      </c>
      <c r="L6" s="26" t="s">
        <v>13</v>
      </c>
      <c r="M6" s="27" t="s">
        <v>14</v>
      </c>
      <c r="N6" s="26" t="s">
        <v>13</v>
      </c>
      <c r="O6" s="27" t="s">
        <v>14</v>
      </c>
      <c r="P6" s="26" t="s">
        <v>13</v>
      </c>
      <c r="Q6" s="27" t="s">
        <v>14</v>
      </c>
      <c r="R6" s="26" t="s">
        <v>13</v>
      </c>
      <c r="S6" s="27" t="s">
        <v>14</v>
      </c>
      <c r="T6" s="26" t="s">
        <v>13</v>
      </c>
      <c r="U6" s="27" t="s">
        <v>14</v>
      </c>
      <c r="V6" s="26" t="s">
        <v>13</v>
      </c>
      <c r="W6" s="27" t="s">
        <v>14</v>
      </c>
      <c r="X6" s="26" t="s">
        <v>13</v>
      </c>
      <c r="Y6" s="27" t="s">
        <v>14</v>
      </c>
      <c r="Z6" s="26" t="s">
        <v>13</v>
      </c>
      <c r="AA6" s="27" t="s">
        <v>14</v>
      </c>
      <c r="AB6" s="26" t="s">
        <v>13</v>
      </c>
      <c r="AC6" s="27" t="s">
        <v>14</v>
      </c>
      <c r="AD6" s="26" t="s">
        <v>13</v>
      </c>
      <c r="AE6" s="27" t="s">
        <v>14</v>
      </c>
      <c r="AF6" s="26" t="s">
        <v>13</v>
      </c>
      <c r="AG6" s="27" t="s">
        <v>14</v>
      </c>
      <c r="AH6" s="26" t="s">
        <v>13</v>
      </c>
      <c r="AI6" s="27" t="s">
        <v>14</v>
      </c>
      <c r="AJ6" s="26" t="s">
        <v>13</v>
      </c>
      <c r="AK6" s="27" t="s">
        <v>14</v>
      </c>
    </row>
    <row r="7" spans="1:37" s="10" customFormat="1" ht="16.5" x14ac:dyDescent="0.3">
      <c r="A7" s="28" t="s">
        <v>1</v>
      </c>
      <c r="B7" s="29">
        <v>306550.34899999999</v>
      </c>
      <c r="C7" s="30">
        <v>100</v>
      </c>
      <c r="D7" s="29">
        <v>56609.582999999999</v>
      </c>
      <c r="E7" s="31">
        <v>18.5</v>
      </c>
      <c r="F7" s="29">
        <v>113380.18700000001</v>
      </c>
      <c r="G7" s="31">
        <v>37</v>
      </c>
      <c r="H7" s="29">
        <v>116218.948</v>
      </c>
      <c r="I7" s="31">
        <v>37.9</v>
      </c>
      <c r="J7" s="29">
        <v>16780.899000000001</v>
      </c>
      <c r="K7" s="31">
        <v>5.5</v>
      </c>
      <c r="L7" s="29">
        <v>3560.732</v>
      </c>
      <c r="M7" s="31">
        <v>1.1000000000000001</v>
      </c>
      <c r="N7" s="32">
        <v>353491.777</v>
      </c>
      <c r="O7" s="30">
        <v>100</v>
      </c>
      <c r="P7" s="32">
        <v>66924.907999999996</v>
      </c>
      <c r="Q7" s="33">
        <v>18.899999999999999</v>
      </c>
      <c r="R7" s="32">
        <v>129175.79700000001</v>
      </c>
      <c r="S7" s="33">
        <v>36.5</v>
      </c>
      <c r="T7" s="32">
        <v>130380.997</v>
      </c>
      <c r="U7" s="33">
        <v>36.9</v>
      </c>
      <c r="V7" s="32">
        <v>22221.775000000001</v>
      </c>
      <c r="W7" s="33">
        <v>6.3</v>
      </c>
      <c r="X7" s="32">
        <v>4788.3</v>
      </c>
      <c r="Y7" s="33">
        <v>1.4</v>
      </c>
      <c r="Z7" s="103">
        <v>383394.29200000002</v>
      </c>
      <c r="AA7" s="30">
        <v>100</v>
      </c>
      <c r="AB7" s="103">
        <v>76202.351999999999</v>
      </c>
      <c r="AC7" s="31">
        <v>19.899999999999999</v>
      </c>
      <c r="AD7" s="103">
        <v>135914.851</v>
      </c>
      <c r="AE7" s="31">
        <v>35.4</v>
      </c>
      <c r="AF7" s="103">
        <v>144361.94</v>
      </c>
      <c r="AG7" s="31">
        <v>37.700000000000003</v>
      </c>
      <c r="AH7" s="103">
        <v>23114.254000000001</v>
      </c>
      <c r="AI7" s="31">
        <v>6</v>
      </c>
      <c r="AJ7" s="103">
        <v>3800.895</v>
      </c>
      <c r="AK7" s="31">
        <v>1</v>
      </c>
    </row>
    <row r="8" spans="1:37" s="15" customFormat="1" ht="33" x14ac:dyDescent="0.3">
      <c r="A8" s="34" t="s">
        <v>15</v>
      </c>
      <c r="B8" s="35">
        <v>78700.278000000006</v>
      </c>
      <c r="C8" s="36">
        <v>100</v>
      </c>
      <c r="D8" s="35">
        <v>19361.683000000001</v>
      </c>
      <c r="E8" s="37">
        <v>24.6</v>
      </c>
      <c r="F8" s="35">
        <v>13422.895</v>
      </c>
      <c r="G8" s="37">
        <v>17.100000000000001</v>
      </c>
      <c r="H8" s="35">
        <v>37378.237999999998</v>
      </c>
      <c r="I8" s="37">
        <v>47.5</v>
      </c>
      <c r="J8" s="35">
        <v>5662.375</v>
      </c>
      <c r="K8" s="37">
        <v>7.2</v>
      </c>
      <c r="L8" s="35">
        <v>2875.087</v>
      </c>
      <c r="M8" s="37">
        <v>3.7</v>
      </c>
      <c r="N8" s="38">
        <v>102937.872</v>
      </c>
      <c r="O8" s="36">
        <v>100</v>
      </c>
      <c r="P8" s="38">
        <v>28695.005000000001</v>
      </c>
      <c r="Q8" s="39">
        <v>27.9</v>
      </c>
      <c r="R8" s="38">
        <v>17808.874</v>
      </c>
      <c r="S8" s="40">
        <v>17.3</v>
      </c>
      <c r="T8" s="38">
        <v>45758.514000000003</v>
      </c>
      <c r="U8" s="39">
        <v>44.4</v>
      </c>
      <c r="V8" s="38">
        <v>6784.65</v>
      </c>
      <c r="W8" s="41">
        <v>6.6</v>
      </c>
      <c r="X8" s="38">
        <v>3890.8290000000002</v>
      </c>
      <c r="Y8" s="39">
        <v>3.8</v>
      </c>
      <c r="Z8" s="104">
        <v>119793.181</v>
      </c>
      <c r="AA8" s="36">
        <v>100</v>
      </c>
      <c r="AB8" s="104">
        <v>34507.773999999998</v>
      </c>
      <c r="AC8" s="37">
        <v>28.8</v>
      </c>
      <c r="AD8" s="104">
        <v>22406.149000000001</v>
      </c>
      <c r="AE8" s="37">
        <v>18.7</v>
      </c>
      <c r="AF8" s="104">
        <v>53201.803999999996</v>
      </c>
      <c r="AG8" s="37">
        <v>44.4</v>
      </c>
      <c r="AH8" s="104">
        <v>6930.91</v>
      </c>
      <c r="AI8" s="37">
        <v>5.8</v>
      </c>
      <c r="AJ8" s="104">
        <v>2746.5439999999999</v>
      </c>
      <c r="AK8" s="37">
        <v>2.2999999999999998</v>
      </c>
    </row>
    <row r="9" spans="1:37" s="15" customFormat="1" ht="16.5" x14ac:dyDescent="0.3">
      <c r="A9" s="34" t="s">
        <v>16</v>
      </c>
      <c r="B9" s="35">
        <v>239.59800000000001</v>
      </c>
      <c r="C9" s="36">
        <v>100</v>
      </c>
      <c r="D9" s="62" t="s">
        <v>34</v>
      </c>
      <c r="E9" s="37" t="s">
        <v>34</v>
      </c>
      <c r="F9" s="35" t="s">
        <v>34</v>
      </c>
      <c r="G9" s="37" t="s">
        <v>34</v>
      </c>
      <c r="H9" s="35">
        <v>112.71299999999999</v>
      </c>
      <c r="I9" s="37">
        <v>47</v>
      </c>
      <c r="J9" s="35" t="s">
        <v>34</v>
      </c>
      <c r="K9" s="37" t="s">
        <v>34</v>
      </c>
      <c r="L9" s="35" t="s">
        <v>34</v>
      </c>
      <c r="M9" s="37" t="s">
        <v>34</v>
      </c>
      <c r="N9" s="38" t="s">
        <v>34</v>
      </c>
      <c r="O9" s="36">
        <v>100</v>
      </c>
      <c r="P9" s="38" t="s">
        <v>35</v>
      </c>
      <c r="Q9" s="39" t="s">
        <v>35</v>
      </c>
      <c r="R9" s="38" t="s">
        <v>35</v>
      </c>
      <c r="S9" s="40" t="s">
        <v>35</v>
      </c>
      <c r="T9" s="38" t="s">
        <v>34</v>
      </c>
      <c r="U9" s="39">
        <v>13.1</v>
      </c>
      <c r="V9" s="38" t="s">
        <v>34</v>
      </c>
      <c r="W9" s="41">
        <v>5.2</v>
      </c>
      <c r="X9" s="38" t="s">
        <v>34</v>
      </c>
      <c r="Y9" s="39">
        <v>81.7</v>
      </c>
      <c r="Z9" s="104" t="s">
        <v>34</v>
      </c>
      <c r="AA9" s="36">
        <v>100</v>
      </c>
      <c r="AB9" s="62" t="s">
        <v>35</v>
      </c>
      <c r="AC9" s="37" t="s">
        <v>35</v>
      </c>
      <c r="AD9" s="104" t="s">
        <v>35</v>
      </c>
      <c r="AE9" s="37" t="s">
        <v>35</v>
      </c>
      <c r="AF9" s="104" t="s">
        <v>41</v>
      </c>
      <c r="AG9" s="37">
        <v>100</v>
      </c>
      <c r="AH9" s="104" t="s">
        <v>35</v>
      </c>
      <c r="AI9" s="37" t="s">
        <v>35</v>
      </c>
      <c r="AJ9" s="104" t="s">
        <v>35</v>
      </c>
      <c r="AK9" s="37" t="s">
        <v>35</v>
      </c>
    </row>
    <row r="10" spans="1:37" s="15" customFormat="1" ht="16.5" x14ac:dyDescent="0.3">
      <c r="A10" s="34" t="s">
        <v>17</v>
      </c>
      <c r="B10" s="35">
        <v>53352.707000000002</v>
      </c>
      <c r="C10" s="36">
        <v>100</v>
      </c>
      <c r="D10" s="35">
        <v>13438.771000000001</v>
      </c>
      <c r="E10" s="37">
        <v>25.2</v>
      </c>
      <c r="F10" s="35">
        <v>3745.7919999999999</v>
      </c>
      <c r="G10" s="37">
        <v>7</v>
      </c>
      <c r="H10" s="35">
        <v>34628.307999999997</v>
      </c>
      <c r="I10" s="37">
        <v>64.900000000000006</v>
      </c>
      <c r="J10" s="35">
        <v>1497.2349999999999</v>
      </c>
      <c r="K10" s="37">
        <v>2.8</v>
      </c>
      <c r="L10" s="35">
        <v>42.600999999999999</v>
      </c>
      <c r="M10" s="37">
        <v>0.1</v>
      </c>
      <c r="N10" s="38">
        <v>55567.830999999998</v>
      </c>
      <c r="O10" s="36">
        <v>100</v>
      </c>
      <c r="P10" s="38">
        <v>13189.628000000001</v>
      </c>
      <c r="Q10" s="39">
        <v>23.7</v>
      </c>
      <c r="R10" s="38">
        <v>3767.0940000000001</v>
      </c>
      <c r="S10" s="40">
        <v>6.8</v>
      </c>
      <c r="T10" s="38">
        <v>36789.616000000002</v>
      </c>
      <c r="U10" s="39">
        <v>66.2</v>
      </c>
      <c r="V10" s="38">
        <v>1613.1610000000001</v>
      </c>
      <c r="W10" s="41">
        <v>2.9</v>
      </c>
      <c r="X10" s="38">
        <v>208.33199999999999</v>
      </c>
      <c r="Y10" s="39">
        <v>0.4</v>
      </c>
      <c r="Z10" s="104">
        <v>66970.952000000005</v>
      </c>
      <c r="AA10" s="36">
        <v>100</v>
      </c>
      <c r="AB10" s="104">
        <v>16644.652999999998</v>
      </c>
      <c r="AC10" s="37">
        <v>24.8</v>
      </c>
      <c r="AD10" s="104">
        <v>5001.2820000000002</v>
      </c>
      <c r="AE10" s="37">
        <v>7.5</v>
      </c>
      <c r="AF10" s="104">
        <v>42972.442000000003</v>
      </c>
      <c r="AG10" s="37">
        <v>64.2</v>
      </c>
      <c r="AH10" s="104">
        <v>1989.623</v>
      </c>
      <c r="AI10" s="37">
        <v>3</v>
      </c>
      <c r="AJ10" s="104">
        <v>362.952</v>
      </c>
      <c r="AK10" s="37">
        <v>0.5</v>
      </c>
    </row>
    <row r="11" spans="1:37" s="15" customFormat="1" ht="39" customHeight="1" x14ac:dyDescent="0.3">
      <c r="A11" s="34" t="s">
        <v>18</v>
      </c>
      <c r="B11" s="35">
        <v>25893.603999999999</v>
      </c>
      <c r="C11" s="36">
        <v>100</v>
      </c>
      <c r="D11" s="35">
        <v>2893.6619999999998</v>
      </c>
      <c r="E11" s="37">
        <v>11.2</v>
      </c>
      <c r="F11" s="35">
        <v>14668.218999999999</v>
      </c>
      <c r="G11" s="37">
        <v>56.6</v>
      </c>
      <c r="H11" s="35">
        <v>7416.3429999999998</v>
      </c>
      <c r="I11" s="37">
        <v>28.6</v>
      </c>
      <c r="J11" s="35">
        <v>679.76099999999997</v>
      </c>
      <c r="K11" s="37">
        <v>2.6</v>
      </c>
      <c r="L11" s="35" t="s">
        <v>34</v>
      </c>
      <c r="M11" s="37" t="s">
        <v>34</v>
      </c>
      <c r="N11" s="38">
        <v>27235.775000000001</v>
      </c>
      <c r="O11" s="36">
        <v>100</v>
      </c>
      <c r="P11" s="38">
        <v>2915.0430000000001</v>
      </c>
      <c r="Q11" s="39">
        <v>10.7</v>
      </c>
      <c r="R11" s="38">
        <v>15358.297</v>
      </c>
      <c r="S11" s="40">
        <v>56.4</v>
      </c>
      <c r="T11" s="38">
        <v>7905.7730000000001</v>
      </c>
      <c r="U11" s="39">
        <v>29</v>
      </c>
      <c r="V11" s="38">
        <v>796.26099999999997</v>
      </c>
      <c r="W11" s="41">
        <v>2.9</v>
      </c>
      <c r="X11" s="38" t="s">
        <v>34</v>
      </c>
      <c r="Y11" s="39" t="s">
        <v>34</v>
      </c>
      <c r="Z11" s="104">
        <v>26961.776000000002</v>
      </c>
      <c r="AA11" s="36">
        <v>100</v>
      </c>
      <c r="AB11" s="104">
        <v>2559.681</v>
      </c>
      <c r="AC11" s="37">
        <v>9.5</v>
      </c>
      <c r="AD11" s="104">
        <v>15169.370999999999</v>
      </c>
      <c r="AE11" s="37">
        <v>56.3</v>
      </c>
      <c r="AF11" s="104">
        <v>8096.1469999999999</v>
      </c>
      <c r="AG11" s="37">
        <v>30</v>
      </c>
      <c r="AH11" s="104">
        <v>868.95</v>
      </c>
      <c r="AI11" s="37">
        <v>3.2</v>
      </c>
      <c r="AJ11" s="104" t="s">
        <v>34</v>
      </c>
      <c r="AK11" s="37" t="s">
        <v>34</v>
      </c>
    </row>
    <row r="12" spans="1:37" s="15" customFormat="1" ht="49.5" x14ac:dyDescent="0.3">
      <c r="A12" s="34" t="s">
        <v>19</v>
      </c>
      <c r="B12" s="35">
        <v>4517.08</v>
      </c>
      <c r="C12" s="36">
        <v>100</v>
      </c>
      <c r="D12" s="35">
        <v>214.01900000000001</v>
      </c>
      <c r="E12" s="37">
        <v>4.7</v>
      </c>
      <c r="F12" s="35">
        <v>3626.268</v>
      </c>
      <c r="G12" s="37">
        <v>80.3</v>
      </c>
      <c r="H12" s="35">
        <v>508.58800000000002</v>
      </c>
      <c r="I12" s="37">
        <v>11.3</v>
      </c>
      <c r="J12" s="35">
        <v>168.20400000000001</v>
      </c>
      <c r="K12" s="37">
        <v>3.7</v>
      </c>
      <c r="L12" s="35" t="s">
        <v>34</v>
      </c>
      <c r="M12" s="37" t="s">
        <v>34</v>
      </c>
      <c r="N12" s="38">
        <v>5072.2120000000004</v>
      </c>
      <c r="O12" s="36">
        <v>100</v>
      </c>
      <c r="P12" s="38">
        <v>241.99799999999999</v>
      </c>
      <c r="Q12" s="39">
        <v>4.8</v>
      </c>
      <c r="R12" s="38">
        <v>3625.8159999999998</v>
      </c>
      <c r="S12" s="40">
        <v>71.5</v>
      </c>
      <c r="T12" s="38">
        <v>577.90499999999997</v>
      </c>
      <c r="U12" s="39">
        <v>11.4</v>
      </c>
      <c r="V12" s="38">
        <v>625.01599999999996</v>
      </c>
      <c r="W12" s="41">
        <v>12.3</v>
      </c>
      <c r="X12" s="38" t="s">
        <v>34</v>
      </c>
      <c r="Y12" s="39" t="s">
        <v>34</v>
      </c>
      <c r="Z12" s="104">
        <v>5251.9960000000001</v>
      </c>
      <c r="AA12" s="36">
        <v>100</v>
      </c>
      <c r="AB12" s="104">
        <v>219.84</v>
      </c>
      <c r="AC12" s="37">
        <v>4.2</v>
      </c>
      <c r="AD12" s="104">
        <v>3852.2179999999998</v>
      </c>
      <c r="AE12" s="37">
        <v>73.400000000000006</v>
      </c>
      <c r="AF12" s="104">
        <v>532.55799999999999</v>
      </c>
      <c r="AG12" s="37">
        <v>10.1</v>
      </c>
      <c r="AH12" s="104">
        <v>644.86400000000003</v>
      </c>
      <c r="AI12" s="37">
        <v>12.3</v>
      </c>
      <c r="AJ12" s="104" t="s">
        <v>34</v>
      </c>
      <c r="AK12" s="37" t="s">
        <v>34</v>
      </c>
    </row>
    <row r="13" spans="1:37" s="15" customFormat="1" ht="16.5" x14ac:dyDescent="0.3">
      <c r="A13" s="34" t="s">
        <v>20</v>
      </c>
      <c r="B13" s="35">
        <v>3207.7669999999998</v>
      </c>
      <c r="C13" s="36">
        <v>100</v>
      </c>
      <c r="D13" s="35">
        <v>650.45399999999995</v>
      </c>
      <c r="E13" s="37">
        <v>20.3</v>
      </c>
      <c r="F13" s="35">
        <v>113.818</v>
      </c>
      <c r="G13" s="37">
        <v>3.5</v>
      </c>
      <c r="H13" s="35">
        <v>1610.155</v>
      </c>
      <c r="I13" s="37">
        <v>50.2</v>
      </c>
      <c r="J13" s="35">
        <v>821.65200000000004</v>
      </c>
      <c r="K13" s="37">
        <v>25.6</v>
      </c>
      <c r="L13" s="35">
        <v>11.688000000000001</v>
      </c>
      <c r="M13" s="37">
        <v>0.4</v>
      </c>
      <c r="N13" s="38">
        <v>2943.7919999999999</v>
      </c>
      <c r="O13" s="36">
        <v>100</v>
      </c>
      <c r="P13" s="38">
        <v>299.07900000000001</v>
      </c>
      <c r="Q13" s="39">
        <v>10.1</v>
      </c>
      <c r="R13" s="38">
        <v>120.251</v>
      </c>
      <c r="S13" s="40">
        <v>4.0999999999999996</v>
      </c>
      <c r="T13" s="38">
        <v>1519.5640000000001</v>
      </c>
      <c r="U13" s="39">
        <v>51.6</v>
      </c>
      <c r="V13" s="38">
        <v>997.21799999999996</v>
      </c>
      <c r="W13" s="41">
        <v>33.9</v>
      </c>
      <c r="X13" s="38" t="s">
        <v>34</v>
      </c>
      <c r="Y13" s="39" t="s">
        <v>34</v>
      </c>
      <c r="Z13" s="104">
        <v>3805.3629999999998</v>
      </c>
      <c r="AA13" s="36">
        <v>100</v>
      </c>
      <c r="AB13" s="104">
        <v>363.36799999999999</v>
      </c>
      <c r="AC13" s="37">
        <v>9.5</v>
      </c>
      <c r="AD13" s="104">
        <v>113.51900000000001</v>
      </c>
      <c r="AE13" s="37">
        <v>3</v>
      </c>
      <c r="AF13" s="104">
        <v>2115.8690000000001</v>
      </c>
      <c r="AG13" s="37">
        <v>55.6</v>
      </c>
      <c r="AH13" s="104">
        <v>1196.9480000000001</v>
      </c>
      <c r="AI13" s="37">
        <v>31.5</v>
      </c>
      <c r="AJ13" s="104">
        <v>15.659000000000001</v>
      </c>
      <c r="AK13" s="37">
        <v>0.4</v>
      </c>
    </row>
    <row r="14" spans="1:37" s="15" customFormat="1" ht="33" x14ac:dyDescent="0.3">
      <c r="A14" s="34" t="s">
        <v>21</v>
      </c>
      <c r="B14" s="35">
        <v>20291.501</v>
      </c>
      <c r="C14" s="36">
        <v>100</v>
      </c>
      <c r="D14" s="35">
        <v>10235.203</v>
      </c>
      <c r="E14" s="37">
        <v>50.4</v>
      </c>
      <c r="F14" s="35">
        <v>2940.1219999999998</v>
      </c>
      <c r="G14" s="37">
        <v>14.5</v>
      </c>
      <c r="H14" s="35">
        <v>6417.3140000000003</v>
      </c>
      <c r="I14" s="37">
        <v>31.6</v>
      </c>
      <c r="J14" s="35">
        <v>673.09199999999998</v>
      </c>
      <c r="K14" s="37">
        <v>3.3</v>
      </c>
      <c r="L14" s="35">
        <v>25.77</v>
      </c>
      <c r="M14" s="37">
        <v>0.1</v>
      </c>
      <c r="N14" s="38">
        <v>71171</v>
      </c>
      <c r="O14" s="36">
        <v>100</v>
      </c>
      <c r="P14" s="38">
        <v>12853.593999999999</v>
      </c>
      <c r="Q14" s="39">
        <v>18.100000000000001</v>
      </c>
      <c r="R14" s="38">
        <v>43197.061000000002</v>
      </c>
      <c r="S14" s="40">
        <v>60.7</v>
      </c>
      <c r="T14" s="38">
        <v>14237.902</v>
      </c>
      <c r="U14" s="39">
        <v>20</v>
      </c>
      <c r="V14" s="38">
        <v>850.15099999999995</v>
      </c>
      <c r="W14" s="41">
        <v>1.2</v>
      </c>
      <c r="X14" s="38">
        <v>32.292000000000002</v>
      </c>
      <c r="Y14" s="39">
        <v>0</v>
      </c>
      <c r="Z14" s="104">
        <v>70874.892000000007</v>
      </c>
      <c r="AA14" s="36">
        <v>100</v>
      </c>
      <c r="AB14" s="104">
        <v>12848.958000000001</v>
      </c>
      <c r="AC14" s="37">
        <v>18.100000000000001</v>
      </c>
      <c r="AD14" s="104">
        <v>43241.303</v>
      </c>
      <c r="AE14" s="37">
        <v>61</v>
      </c>
      <c r="AF14" s="104">
        <v>13761.594999999999</v>
      </c>
      <c r="AG14" s="37">
        <v>19.399999999999999</v>
      </c>
      <c r="AH14" s="104">
        <v>979.84900000000005</v>
      </c>
      <c r="AI14" s="37">
        <v>1.4</v>
      </c>
      <c r="AJ14" s="104">
        <v>43.186999999999998</v>
      </c>
      <c r="AK14" s="37">
        <v>0.1</v>
      </c>
    </row>
    <row r="15" spans="1:37" s="15" customFormat="1" ht="16.5" x14ac:dyDescent="0.3">
      <c r="A15" s="34" t="s">
        <v>22</v>
      </c>
      <c r="B15" s="35">
        <v>92685.72</v>
      </c>
      <c r="C15" s="36">
        <v>100</v>
      </c>
      <c r="D15" s="35">
        <v>4286.9939999999997</v>
      </c>
      <c r="E15" s="37">
        <v>4.5999999999999996</v>
      </c>
      <c r="F15" s="35">
        <v>67709.850999999995</v>
      </c>
      <c r="G15" s="37">
        <v>73.099999999999994</v>
      </c>
      <c r="H15" s="35">
        <v>14037.254000000001</v>
      </c>
      <c r="I15" s="37">
        <v>15.1</v>
      </c>
      <c r="J15" s="35">
        <v>6649.1840000000002</v>
      </c>
      <c r="K15" s="37">
        <v>7.2</v>
      </c>
      <c r="L15" s="35" t="s">
        <v>34</v>
      </c>
      <c r="M15" s="37" t="s">
        <v>34</v>
      </c>
      <c r="N15" s="38">
        <v>60954.324000000001</v>
      </c>
      <c r="O15" s="36">
        <v>100</v>
      </c>
      <c r="P15" s="38">
        <v>3493.8119999999999</v>
      </c>
      <c r="Q15" s="39">
        <v>5.7</v>
      </c>
      <c r="R15" s="38">
        <v>37705.974000000002</v>
      </c>
      <c r="S15" s="40">
        <v>61.9</v>
      </c>
      <c r="T15" s="38">
        <v>9898.6779999999999</v>
      </c>
      <c r="U15" s="39">
        <v>16.2</v>
      </c>
      <c r="V15" s="38">
        <v>9853.59</v>
      </c>
      <c r="W15" s="41">
        <v>16.2</v>
      </c>
      <c r="X15" s="38" t="s">
        <v>34</v>
      </c>
      <c r="Y15" s="39" t="s">
        <v>34</v>
      </c>
      <c r="Z15" s="104">
        <v>63796.175000000003</v>
      </c>
      <c r="AA15" s="36">
        <v>100</v>
      </c>
      <c r="AB15" s="104">
        <v>3509.4650000000001</v>
      </c>
      <c r="AC15" s="37">
        <v>5.5</v>
      </c>
      <c r="AD15" s="104">
        <v>39203.85</v>
      </c>
      <c r="AE15" s="37">
        <v>61.5</v>
      </c>
      <c r="AF15" s="104">
        <v>11252.346</v>
      </c>
      <c r="AG15" s="37">
        <v>17.600000000000001</v>
      </c>
      <c r="AH15" s="104">
        <v>9828.018</v>
      </c>
      <c r="AI15" s="37">
        <v>15.4</v>
      </c>
      <c r="AJ15" s="104" t="s">
        <v>34</v>
      </c>
      <c r="AK15" s="37" t="s">
        <v>34</v>
      </c>
    </row>
    <row r="16" spans="1:37" s="15" customFormat="1" ht="33" x14ac:dyDescent="0.3">
      <c r="A16" s="34" t="s">
        <v>23</v>
      </c>
      <c r="B16" s="35">
        <v>393.11</v>
      </c>
      <c r="C16" s="36">
        <v>100</v>
      </c>
      <c r="D16" s="35">
        <v>164.85499999999999</v>
      </c>
      <c r="E16" s="37">
        <v>41.9</v>
      </c>
      <c r="F16" s="35">
        <v>4.0830000000000002</v>
      </c>
      <c r="G16" s="37">
        <v>1</v>
      </c>
      <c r="H16" s="35">
        <v>220.602</v>
      </c>
      <c r="I16" s="37">
        <v>56.1</v>
      </c>
      <c r="J16" s="35">
        <v>2.4830000000000001</v>
      </c>
      <c r="K16" s="37">
        <v>0.6</v>
      </c>
      <c r="L16" s="35" t="s">
        <v>34</v>
      </c>
      <c r="M16" s="37" t="s">
        <v>34</v>
      </c>
      <c r="N16" s="38">
        <v>414.84399999999999</v>
      </c>
      <c r="O16" s="36">
        <v>100</v>
      </c>
      <c r="P16" s="38">
        <v>164.85499999999999</v>
      </c>
      <c r="Q16" s="39">
        <v>39.700000000000003</v>
      </c>
      <c r="R16" s="38">
        <v>3.5680000000000001</v>
      </c>
      <c r="S16" s="40">
        <v>0.9</v>
      </c>
      <c r="T16" s="38">
        <v>243.24600000000001</v>
      </c>
      <c r="U16" s="39">
        <v>58.6</v>
      </c>
      <c r="V16" s="38">
        <v>3.1080000000000001</v>
      </c>
      <c r="W16" s="41">
        <v>0.8</v>
      </c>
      <c r="X16" s="38" t="s">
        <v>34</v>
      </c>
      <c r="Y16" s="39" t="s">
        <v>34</v>
      </c>
      <c r="Z16" s="104">
        <v>514.06299999999999</v>
      </c>
      <c r="AA16" s="36">
        <v>100</v>
      </c>
      <c r="AB16" s="104">
        <v>208.005</v>
      </c>
      <c r="AC16" s="37">
        <v>40.4</v>
      </c>
      <c r="AD16" s="104" t="s">
        <v>41</v>
      </c>
      <c r="AE16" s="37" t="s">
        <v>34</v>
      </c>
      <c r="AF16" s="104">
        <v>300.54700000000003</v>
      </c>
      <c r="AG16" s="37">
        <v>58.5</v>
      </c>
      <c r="AH16" s="104">
        <v>4.4329999999999998</v>
      </c>
      <c r="AI16" s="37">
        <v>0.9</v>
      </c>
      <c r="AJ16" s="104" t="s">
        <v>35</v>
      </c>
      <c r="AK16" s="37" t="s">
        <v>35</v>
      </c>
    </row>
    <row r="17" spans="1:37" s="15" customFormat="1" ht="21.75" customHeight="1" x14ac:dyDescent="0.3">
      <c r="A17" s="34" t="s">
        <v>24</v>
      </c>
      <c r="B17" s="35">
        <v>15740.775</v>
      </c>
      <c r="C17" s="36">
        <v>100</v>
      </c>
      <c r="D17" s="35">
        <v>516.11800000000005</v>
      </c>
      <c r="E17" s="37">
        <v>3.3</v>
      </c>
      <c r="F17" s="35">
        <v>4391.2669999999998</v>
      </c>
      <c r="G17" s="37">
        <v>27.9</v>
      </c>
      <c r="H17" s="35">
        <v>10391.209999999999</v>
      </c>
      <c r="I17" s="37">
        <v>66</v>
      </c>
      <c r="J17" s="35">
        <v>109.467</v>
      </c>
      <c r="K17" s="37">
        <v>0.7</v>
      </c>
      <c r="L17" s="35">
        <v>332.71300000000002</v>
      </c>
      <c r="M17" s="37">
        <v>2.1</v>
      </c>
      <c r="N17" s="38">
        <v>15969.672</v>
      </c>
      <c r="O17" s="36">
        <v>100</v>
      </c>
      <c r="P17" s="38">
        <v>510.53699999999998</v>
      </c>
      <c r="Q17" s="39">
        <v>3.2</v>
      </c>
      <c r="R17" s="38">
        <v>4812.7359999999999</v>
      </c>
      <c r="S17" s="40">
        <v>30.1</v>
      </c>
      <c r="T17" s="38">
        <v>10184.624</v>
      </c>
      <c r="U17" s="39">
        <v>63.8</v>
      </c>
      <c r="V17" s="38">
        <v>120.601</v>
      </c>
      <c r="W17" s="41">
        <v>0.8</v>
      </c>
      <c r="X17" s="38">
        <v>341.17399999999998</v>
      </c>
      <c r="Y17" s="39">
        <v>2.1</v>
      </c>
      <c r="Z17" s="104">
        <v>14236.083000000001</v>
      </c>
      <c r="AA17" s="36">
        <v>100</v>
      </c>
      <c r="AB17" s="104">
        <v>577.09699999999998</v>
      </c>
      <c r="AC17" s="37">
        <v>4.0999999999999996</v>
      </c>
      <c r="AD17" s="104">
        <v>4342.8789999999999</v>
      </c>
      <c r="AE17" s="37">
        <v>30.5</v>
      </c>
      <c r="AF17" s="104">
        <v>8846.5589999999993</v>
      </c>
      <c r="AG17" s="37">
        <v>62.1</v>
      </c>
      <c r="AH17" s="104">
        <v>132.554</v>
      </c>
      <c r="AI17" s="37">
        <v>0.9</v>
      </c>
      <c r="AJ17" s="104">
        <v>336.99400000000003</v>
      </c>
      <c r="AK17" s="37">
        <v>2.4</v>
      </c>
    </row>
    <row r="18" spans="1:37" s="15" customFormat="1" ht="16.5" x14ac:dyDescent="0.3">
      <c r="A18" s="34" t="s">
        <v>25</v>
      </c>
      <c r="B18" s="35">
        <v>2930.85</v>
      </c>
      <c r="C18" s="36">
        <v>100</v>
      </c>
      <c r="D18" s="35">
        <v>1241.97</v>
      </c>
      <c r="E18" s="37">
        <v>42.4</v>
      </c>
      <c r="F18" s="35">
        <v>19.994</v>
      </c>
      <c r="G18" s="37">
        <v>0.7</v>
      </c>
      <c r="H18" s="35">
        <v>1530.3150000000001</v>
      </c>
      <c r="I18" s="37">
        <v>52.2</v>
      </c>
      <c r="J18" s="35">
        <v>135.23500000000001</v>
      </c>
      <c r="K18" s="37">
        <v>4.5999999999999996</v>
      </c>
      <c r="L18" s="35">
        <v>3.3359999999999999</v>
      </c>
      <c r="M18" s="37">
        <v>0.1</v>
      </c>
      <c r="N18" s="38">
        <v>2901.942</v>
      </c>
      <c r="O18" s="36">
        <v>100</v>
      </c>
      <c r="P18" s="38">
        <v>1173.8430000000001</v>
      </c>
      <c r="Q18" s="39">
        <v>40.4</v>
      </c>
      <c r="R18" s="38">
        <v>16.134</v>
      </c>
      <c r="S18" s="40">
        <v>0.6</v>
      </c>
      <c r="T18" s="38">
        <v>1528.3340000000001</v>
      </c>
      <c r="U18" s="39">
        <v>52.7</v>
      </c>
      <c r="V18" s="38">
        <v>177.76599999999999</v>
      </c>
      <c r="W18" s="41">
        <v>6.1</v>
      </c>
      <c r="X18" s="38">
        <v>5.8650000000000002</v>
      </c>
      <c r="Y18" s="39">
        <v>0.2</v>
      </c>
      <c r="Z18" s="104">
        <v>2655.4209999999998</v>
      </c>
      <c r="AA18" s="36">
        <v>100</v>
      </c>
      <c r="AB18" s="104">
        <v>1200.306</v>
      </c>
      <c r="AC18" s="37">
        <v>45.2</v>
      </c>
      <c r="AD18" s="104">
        <v>14.007</v>
      </c>
      <c r="AE18" s="37">
        <v>0.5</v>
      </c>
      <c r="AF18" s="104">
        <v>1316.5429999999999</v>
      </c>
      <c r="AG18" s="37">
        <v>49.6</v>
      </c>
      <c r="AH18" s="104">
        <v>120.348</v>
      </c>
      <c r="AI18" s="37">
        <v>4.5</v>
      </c>
      <c r="AJ18" s="104" t="s">
        <v>34</v>
      </c>
      <c r="AK18" s="37" t="s">
        <v>34</v>
      </c>
    </row>
    <row r="19" spans="1:37" s="15" customFormat="1" ht="33" x14ac:dyDescent="0.3">
      <c r="A19" s="34" t="s">
        <v>26</v>
      </c>
      <c r="B19" s="35">
        <v>6473.4440000000004</v>
      </c>
      <c r="C19" s="36">
        <v>100</v>
      </c>
      <c r="D19" s="35">
        <v>3159.8670000000002</v>
      </c>
      <c r="E19" s="37">
        <v>48.8</v>
      </c>
      <c r="F19" s="35">
        <v>2335.5740000000001</v>
      </c>
      <c r="G19" s="37">
        <v>36.1</v>
      </c>
      <c r="H19" s="35">
        <v>939.62</v>
      </c>
      <c r="I19" s="37">
        <v>14.5</v>
      </c>
      <c r="J19" s="35">
        <v>38.347999999999999</v>
      </c>
      <c r="K19" s="37">
        <v>0.6</v>
      </c>
      <c r="L19" s="35" t="s">
        <v>34</v>
      </c>
      <c r="M19" s="37" t="s">
        <v>34</v>
      </c>
      <c r="N19" s="38">
        <v>6165.5290000000005</v>
      </c>
      <c r="O19" s="36">
        <v>100</v>
      </c>
      <c r="P19" s="38">
        <v>2993.9589999999998</v>
      </c>
      <c r="Q19" s="39">
        <v>48.6</v>
      </c>
      <c r="R19" s="38">
        <v>2372.3879999999999</v>
      </c>
      <c r="S19" s="40">
        <v>38.5</v>
      </c>
      <c r="T19" s="38">
        <v>771.00800000000004</v>
      </c>
      <c r="U19" s="39">
        <v>12.5</v>
      </c>
      <c r="V19" s="38">
        <v>28.138999999999999</v>
      </c>
      <c r="W19" s="41">
        <v>0.4</v>
      </c>
      <c r="X19" s="38" t="s">
        <v>34</v>
      </c>
      <c r="Y19" s="39" t="s">
        <v>34</v>
      </c>
      <c r="Z19" s="104">
        <v>6611.8310000000001</v>
      </c>
      <c r="AA19" s="36">
        <v>100</v>
      </c>
      <c r="AB19" s="104">
        <v>3281.2750000000001</v>
      </c>
      <c r="AC19" s="37">
        <v>49.6</v>
      </c>
      <c r="AD19" s="104">
        <v>2319.3649999999998</v>
      </c>
      <c r="AE19" s="37">
        <v>35.1</v>
      </c>
      <c r="AF19" s="104">
        <v>959.35799999999995</v>
      </c>
      <c r="AG19" s="37">
        <v>14.5</v>
      </c>
      <c r="AH19" s="104">
        <v>41.396999999999998</v>
      </c>
      <c r="AI19" s="37">
        <v>0.6</v>
      </c>
      <c r="AJ19" s="104" t="s">
        <v>34</v>
      </c>
      <c r="AK19" s="37" t="s">
        <v>34</v>
      </c>
    </row>
    <row r="20" spans="1:37" s="15" customFormat="1" ht="33" x14ac:dyDescent="0.3">
      <c r="A20" s="34" t="s">
        <v>27</v>
      </c>
      <c r="B20" s="35">
        <v>673.89499999999998</v>
      </c>
      <c r="C20" s="36">
        <v>100</v>
      </c>
      <c r="D20" s="35">
        <v>104.926</v>
      </c>
      <c r="E20" s="37">
        <v>15.6</v>
      </c>
      <c r="F20" s="35">
        <v>176.96600000000001</v>
      </c>
      <c r="G20" s="37">
        <v>26.3</v>
      </c>
      <c r="H20" s="35">
        <v>368.03500000000003</v>
      </c>
      <c r="I20" s="37">
        <v>54.6</v>
      </c>
      <c r="J20" s="35">
        <v>23.888000000000002</v>
      </c>
      <c r="K20" s="37">
        <v>3.5</v>
      </c>
      <c r="L20" s="35" t="s">
        <v>34</v>
      </c>
      <c r="M20" s="37" t="s">
        <v>34</v>
      </c>
      <c r="N20" s="38">
        <v>690.774</v>
      </c>
      <c r="O20" s="36">
        <v>100</v>
      </c>
      <c r="P20" s="38">
        <v>178.15</v>
      </c>
      <c r="Q20" s="39">
        <v>25.8</v>
      </c>
      <c r="R20" s="38" t="s">
        <v>34</v>
      </c>
      <c r="S20" s="40" t="s">
        <v>34</v>
      </c>
      <c r="T20" s="38">
        <v>339.99799999999999</v>
      </c>
      <c r="U20" s="39">
        <v>49.2</v>
      </c>
      <c r="V20" s="38">
        <v>2.4430000000000001</v>
      </c>
      <c r="W20" s="41">
        <v>0.4</v>
      </c>
      <c r="X20" s="38" t="s">
        <v>34</v>
      </c>
      <c r="Y20" s="39" t="s">
        <v>34</v>
      </c>
      <c r="Z20" s="104">
        <v>551.47900000000004</v>
      </c>
      <c r="AA20" s="36">
        <v>100</v>
      </c>
      <c r="AB20" s="104">
        <v>90.941000000000003</v>
      </c>
      <c r="AC20" s="37">
        <v>16.5</v>
      </c>
      <c r="AD20" s="104" t="s">
        <v>41</v>
      </c>
      <c r="AE20" s="37" t="s">
        <v>34</v>
      </c>
      <c r="AF20" s="104">
        <v>317.851</v>
      </c>
      <c r="AG20" s="37">
        <v>57.6</v>
      </c>
      <c r="AH20" s="104" t="s">
        <v>41</v>
      </c>
      <c r="AI20" s="37" t="s">
        <v>34</v>
      </c>
      <c r="AJ20" s="104" t="s">
        <v>34</v>
      </c>
      <c r="AK20" s="37" t="s">
        <v>34</v>
      </c>
    </row>
    <row r="21" spans="1:37" s="15" customFormat="1" ht="33" x14ac:dyDescent="0.3">
      <c r="A21" s="34" t="s">
        <v>28</v>
      </c>
      <c r="B21" s="35">
        <v>746.28300000000002</v>
      </c>
      <c r="C21" s="36">
        <v>100</v>
      </c>
      <c r="D21" s="35">
        <v>70.372</v>
      </c>
      <c r="E21" s="37">
        <v>9.4</v>
      </c>
      <c r="F21" s="35">
        <v>115.206</v>
      </c>
      <c r="G21" s="37">
        <v>15.4</v>
      </c>
      <c r="H21" s="35">
        <v>263.20999999999998</v>
      </c>
      <c r="I21" s="37">
        <v>35.299999999999997</v>
      </c>
      <c r="J21" s="35">
        <v>296.68700000000001</v>
      </c>
      <c r="K21" s="37">
        <v>39.799999999999997</v>
      </c>
      <c r="L21" s="35">
        <v>0.80800000000000005</v>
      </c>
      <c r="M21" s="37">
        <v>0.1</v>
      </c>
      <c r="N21" s="38">
        <v>932.78</v>
      </c>
      <c r="O21" s="36">
        <v>100</v>
      </c>
      <c r="P21" s="38">
        <v>85.090999999999994</v>
      </c>
      <c r="Q21" s="39">
        <v>9.1</v>
      </c>
      <c r="R21" s="38">
        <v>170.06700000000001</v>
      </c>
      <c r="S21" s="40">
        <v>18.2</v>
      </c>
      <c r="T21" s="38">
        <v>320.36599999999999</v>
      </c>
      <c r="U21" s="39">
        <v>34.4</v>
      </c>
      <c r="V21" s="38">
        <v>349.41500000000002</v>
      </c>
      <c r="W21" s="41">
        <v>37.5</v>
      </c>
      <c r="X21" s="38">
        <v>7.8410000000000002</v>
      </c>
      <c r="Y21" s="39">
        <v>0.8</v>
      </c>
      <c r="Z21" s="104">
        <v>878.03300000000002</v>
      </c>
      <c r="AA21" s="36">
        <v>100</v>
      </c>
      <c r="AB21" s="104">
        <v>62.853999999999999</v>
      </c>
      <c r="AC21" s="37">
        <v>7.1</v>
      </c>
      <c r="AD21" s="104">
        <v>61.460999999999999</v>
      </c>
      <c r="AE21" s="37">
        <v>7</v>
      </c>
      <c r="AF21" s="104">
        <v>389.03300000000002</v>
      </c>
      <c r="AG21" s="37">
        <v>44.3</v>
      </c>
      <c r="AH21" s="104">
        <v>356.98899999999998</v>
      </c>
      <c r="AI21" s="37">
        <v>40.700000000000003</v>
      </c>
      <c r="AJ21" s="104" t="s">
        <v>34</v>
      </c>
      <c r="AK21" s="37" t="s">
        <v>34</v>
      </c>
    </row>
    <row r="22" spans="1:37" s="15" customFormat="1" ht="33" x14ac:dyDescent="0.3">
      <c r="A22" s="34" t="s">
        <v>29</v>
      </c>
      <c r="B22" s="35" t="s">
        <v>35</v>
      </c>
      <c r="C22" s="36" t="s">
        <v>35</v>
      </c>
      <c r="D22" s="35" t="s">
        <v>35</v>
      </c>
      <c r="E22" s="37" t="s">
        <v>35</v>
      </c>
      <c r="F22" s="35" t="s">
        <v>35</v>
      </c>
      <c r="G22" s="37" t="s">
        <v>35</v>
      </c>
      <c r="H22" s="35" t="s">
        <v>35</v>
      </c>
      <c r="I22" s="37" t="s">
        <v>35</v>
      </c>
      <c r="J22" s="35" t="s">
        <v>35</v>
      </c>
      <c r="K22" s="37" t="s">
        <v>35</v>
      </c>
      <c r="L22" s="35" t="s">
        <v>35</v>
      </c>
      <c r="M22" s="37" t="s">
        <v>35</v>
      </c>
      <c r="N22" s="38" t="s">
        <v>35</v>
      </c>
      <c r="O22" s="36" t="s">
        <v>35</v>
      </c>
      <c r="P22" s="38" t="s">
        <v>35</v>
      </c>
      <c r="Q22" s="39" t="s">
        <v>35</v>
      </c>
      <c r="R22" s="38" t="s">
        <v>35</v>
      </c>
      <c r="S22" s="40" t="s">
        <v>35</v>
      </c>
      <c r="T22" s="38" t="s">
        <v>35</v>
      </c>
      <c r="U22" s="39" t="s">
        <v>35</v>
      </c>
      <c r="V22" s="38" t="s">
        <v>35</v>
      </c>
      <c r="W22" s="41" t="s">
        <v>35</v>
      </c>
      <c r="X22" s="38" t="s">
        <v>35</v>
      </c>
      <c r="Y22" s="39" t="s">
        <v>35</v>
      </c>
      <c r="Z22" s="104" t="s">
        <v>35</v>
      </c>
      <c r="AA22" s="36" t="s">
        <v>35</v>
      </c>
      <c r="AB22" s="104" t="s">
        <v>35</v>
      </c>
      <c r="AC22" s="37" t="s">
        <v>35</v>
      </c>
      <c r="AD22" s="104" t="s">
        <v>35</v>
      </c>
      <c r="AE22" s="37" t="s">
        <v>35</v>
      </c>
      <c r="AF22" s="104" t="s">
        <v>35</v>
      </c>
      <c r="AG22" s="37" t="s">
        <v>35</v>
      </c>
      <c r="AH22" s="104" t="s">
        <v>35</v>
      </c>
      <c r="AI22" s="37" t="s">
        <v>35</v>
      </c>
      <c r="AJ22" s="104" t="s">
        <v>35</v>
      </c>
      <c r="AK22" s="37" t="s">
        <v>35</v>
      </c>
    </row>
    <row r="23" spans="1:37" s="15" customFormat="1" ht="16.5" x14ac:dyDescent="0.3">
      <c r="A23" s="34" t="s">
        <v>30</v>
      </c>
      <c r="B23" s="35" t="s">
        <v>35</v>
      </c>
      <c r="C23" s="36" t="s">
        <v>35</v>
      </c>
      <c r="D23" s="35" t="s">
        <v>35</v>
      </c>
      <c r="E23" s="37" t="s">
        <v>35</v>
      </c>
      <c r="F23" s="35" t="s">
        <v>35</v>
      </c>
      <c r="G23" s="37" t="s">
        <v>35</v>
      </c>
      <c r="H23" s="35" t="s">
        <v>35</v>
      </c>
      <c r="I23" s="37" t="s">
        <v>35</v>
      </c>
      <c r="J23" s="35" t="s">
        <v>35</v>
      </c>
      <c r="K23" s="37" t="s">
        <v>35</v>
      </c>
      <c r="L23" s="35" t="s">
        <v>35</v>
      </c>
      <c r="M23" s="37" t="s">
        <v>35</v>
      </c>
      <c r="N23" s="38" t="s">
        <v>35</v>
      </c>
      <c r="O23" s="36" t="s">
        <v>35</v>
      </c>
      <c r="P23" s="38" t="s">
        <v>35</v>
      </c>
      <c r="Q23" s="39" t="s">
        <v>35</v>
      </c>
      <c r="R23" s="38" t="s">
        <v>35</v>
      </c>
      <c r="S23" s="40" t="s">
        <v>35</v>
      </c>
      <c r="T23" s="38" t="s">
        <v>35</v>
      </c>
      <c r="U23" s="39" t="s">
        <v>35</v>
      </c>
      <c r="V23" s="38" t="s">
        <v>35</v>
      </c>
      <c r="W23" s="41" t="s">
        <v>35</v>
      </c>
      <c r="X23" s="38" t="s">
        <v>35</v>
      </c>
      <c r="Y23" s="39" t="s">
        <v>35</v>
      </c>
      <c r="Z23" s="104" t="s">
        <v>35</v>
      </c>
      <c r="AA23" s="36" t="s">
        <v>35</v>
      </c>
      <c r="AB23" s="104" t="s">
        <v>35</v>
      </c>
      <c r="AC23" s="37" t="s">
        <v>35</v>
      </c>
      <c r="AD23" s="104" t="s">
        <v>35</v>
      </c>
      <c r="AE23" s="37" t="s">
        <v>35</v>
      </c>
      <c r="AF23" s="104" t="s">
        <v>35</v>
      </c>
      <c r="AG23" s="37" t="s">
        <v>35</v>
      </c>
      <c r="AH23" s="104" t="s">
        <v>35</v>
      </c>
      <c r="AI23" s="37" t="s">
        <v>35</v>
      </c>
      <c r="AJ23" s="104" t="s">
        <v>35</v>
      </c>
      <c r="AK23" s="37" t="s">
        <v>35</v>
      </c>
    </row>
    <row r="24" spans="1:37" s="15" customFormat="1" ht="33" x14ac:dyDescent="0.3">
      <c r="A24" s="34" t="s">
        <v>31</v>
      </c>
      <c r="B24" s="35">
        <v>595.31600000000003</v>
      </c>
      <c r="C24" s="36">
        <v>100</v>
      </c>
      <c r="D24" s="35">
        <v>158.09800000000001</v>
      </c>
      <c r="E24" s="37">
        <v>26.6</v>
      </c>
      <c r="F24" s="35" t="s">
        <v>34</v>
      </c>
      <c r="G24" s="37" t="s">
        <v>34</v>
      </c>
      <c r="H24" s="35">
        <v>386.50599999999997</v>
      </c>
      <c r="I24" s="37">
        <v>64.900000000000006</v>
      </c>
      <c r="J24" s="35" t="s">
        <v>34</v>
      </c>
      <c r="K24" s="37" t="s">
        <v>34</v>
      </c>
      <c r="L24" s="35" t="s">
        <v>35</v>
      </c>
      <c r="M24" s="37" t="s">
        <v>35</v>
      </c>
      <c r="N24" s="38">
        <v>397.48</v>
      </c>
      <c r="O24" s="36">
        <v>100</v>
      </c>
      <c r="P24" s="38" t="s">
        <v>34</v>
      </c>
      <c r="Q24" s="39" t="s">
        <v>34</v>
      </c>
      <c r="R24" s="38" t="s">
        <v>34</v>
      </c>
      <c r="S24" s="40" t="s">
        <v>34</v>
      </c>
      <c r="T24" s="38">
        <v>295.69799999999998</v>
      </c>
      <c r="U24" s="39">
        <v>74.400000000000006</v>
      </c>
      <c r="V24" s="38" t="s">
        <v>34</v>
      </c>
      <c r="W24" s="41" t="s">
        <v>34</v>
      </c>
      <c r="X24" s="38" t="s">
        <v>35</v>
      </c>
      <c r="Y24" s="39" t="s">
        <v>35</v>
      </c>
      <c r="Z24" s="104">
        <v>393.01499999999999</v>
      </c>
      <c r="AA24" s="36">
        <v>100</v>
      </c>
      <c r="AB24" s="104" t="s">
        <v>41</v>
      </c>
      <c r="AC24" s="37" t="s">
        <v>34</v>
      </c>
      <c r="AD24" s="104" t="s">
        <v>41</v>
      </c>
      <c r="AE24" s="37" t="s">
        <v>34</v>
      </c>
      <c r="AF24" s="104">
        <v>291.64</v>
      </c>
      <c r="AG24" s="37">
        <v>74.2</v>
      </c>
      <c r="AH24" s="104" t="s">
        <v>41</v>
      </c>
      <c r="AI24" s="37" t="s">
        <v>34</v>
      </c>
      <c r="AJ24" s="104" t="s">
        <v>35</v>
      </c>
      <c r="AK24" s="37" t="s">
        <v>35</v>
      </c>
    </row>
    <row r="25" spans="1:37" s="15" customFormat="1" ht="33" x14ac:dyDescent="0.3">
      <c r="A25" s="34" t="s">
        <v>32</v>
      </c>
      <c r="B25" s="35" t="s">
        <v>34</v>
      </c>
      <c r="C25" s="36">
        <v>100</v>
      </c>
      <c r="D25" s="35" t="s">
        <v>34</v>
      </c>
      <c r="E25" s="37">
        <v>100</v>
      </c>
      <c r="F25" s="35" t="s">
        <v>35</v>
      </c>
      <c r="G25" s="37" t="s">
        <v>35</v>
      </c>
      <c r="H25" s="35" t="s">
        <v>35</v>
      </c>
      <c r="I25" s="37" t="s">
        <v>35</v>
      </c>
      <c r="J25" s="35" t="s">
        <v>35</v>
      </c>
      <c r="K25" s="37" t="s">
        <v>35</v>
      </c>
      <c r="L25" s="35" t="s">
        <v>35</v>
      </c>
      <c r="M25" s="37" t="s">
        <v>35</v>
      </c>
      <c r="N25" s="38" t="s">
        <v>34</v>
      </c>
      <c r="O25" s="36">
        <v>100</v>
      </c>
      <c r="P25" s="38" t="s">
        <v>34</v>
      </c>
      <c r="Q25" s="39">
        <v>100</v>
      </c>
      <c r="R25" s="38" t="s">
        <v>35</v>
      </c>
      <c r="S25" s="40" t="s">
        <v>35</v>
      </c>
      <c r="T25" s="38" t="s">
        <v>35</v>
      </c>
      <c r="U25" s="39" t="s">
        <v>35</v>
      </c>
      <c r="V25" s="38" t="s">
        <v>35</v>
      </c>
      <c r="W25" s="41" t="s">
        <v>35</v>
      </c>
      <c r="X25" s="38" t="s">
        <v>35</v>
      </c>
      <c r="Y25" s="39" t="s">
        <v>35</v>
      </c>
      <c r="Z25" s="104" t="s">
        <v>34</v>
      </c>
      <c r="AA25" s="36">
        <v>100</v>
      </c>
      <c r="AB25" s="104" t="s">
        <v>41</v>
      </c>
      <c r="AC25" s="37">
        <v>100</v>
      </c>
      <c r="AD25" s="104" t="s">
        <v>35</v>
      </c>
      <c r="AE25" s="37" t="s">
        <v>35</v>
      </c>
      <c r="AF25" s="104" t="s">
        <v>35</v>
      </c>
      <c r="AG25" s="37" t="s">
        <v>35</v>
      </c>
      <c r="AH25" s="104" t="s">
        <v>35</v>
      </c>
      <c r="AI25" s="37" t="s">
        <v>35</v>
      </c>
      <c r="AJ25" s="104" t="s">
        <v>35</v>
      </c>
      <c r="AK25" s="37" t="s">
        <v>35</v>
      </c>
    </row>
    <row r="26" spans="1:37" s="15" customFormat="1" ht="16.5" x14ac:dyDescent="0.3">
      <c r="A26" s="34" t="s">
        <v>33</v>
      </c>
      <c r="B26" s="35">
        <v>106.696</v>
      </c>
      <c r="C26" s="36">
        <v>100</v>
      </c>
      <c r="D26" s="35">
        <v>78.102000000000004</v>
      </c>
      <c r="E26" s="37">
        <v>73.2</v>
      </c>
      <c r="F26" s="35" t="s">
        <v>34</v>
      </c>
      <c r="G26" s="37" t="s">
        <v>34</v>
      </c>
      <c r="H26" s="35">
        <v>10.537000000000001</v>
      </c>
      <c r="I26" s="37">
        <v>9.9</v>
      </c>
      <c r="J26" s="35">
        <v>17.673999999999999</v>
      </c>
      <c r="K26" s="37">
        <v>16.600000000000001</v>
      </c>
      <c r="L26" s="35" t="s">
        <v>34</v>
      </c>
      <c r="M26" s="37" t="s">
        <v>34</v>
      </c>
      <c r="N26" s="38">
        <v>98.159000000000006</v>
      </c>
      <c r="O26" s="36">
        <v>100</v>
      </c>
      <c r="P26" s="38">
        <v>77.983999999999995</v>
      </c>
      <c r="Q26" s="39">
        <v>79.5</v>
      </c>
      <c r="R26" s="38">
        <v>0.40699999999999997</v>
      </c>
      <c r="S26" s="40">
        <v>0.4</v>
      </c>
      <c r="T26" s="38" t="s">
        <v>34</v>
      </c>
      <c r="U26" s="39" t="s">
        <v>34</v>
      </c>
      <c r="V26" s="38">
        <v>14.318</v>
      </c>
      <c r="W26" s="41">
        <v>14.6</v>
      </c>
      <c r="X26" s="38" t="s">
        <v>34</v>
      </c>
      <c r="Y26" s="39" t="s">
        <v>34</v>
      </c>
      <c r="Z26" s="104">
        <v>94.064999999999998</v>
      </c>
      <c r="AA26" s="36">
        <v>100</v>
      </c>
      <c r="AB26" s="104">
        <v>76.055999999999997</v>
      </c>
      <c r="AC26" s="37">
        <v>80.8</v>
      </c>
      <c r="AD26" s="104" t="s">
        <v>35</v>
      </c>
      <c r="AE26" s="37" t="s">
        <v>35</v>
      </c>
      <c r="AF26" s="104" t="s">
        <v>41</v>
      </c>
      <c r="AG26" s="37" t="s">
        <v>34</v>
      </c>
      <c r="AH26" s="104">
        <v>14.355</v>
      </c>
      <c r="AI26" s="37">
        <v>15.3</v>
      </c>
      <c r="AJ26" s="104" t="s">
        <v>34</v>
      </c>
      <c r="AK26" s="37" t="s">
        <v>34</v>
      </c>
    </row>
    <row r="27" spans="1:37" s="15" customFormat="1" ht="16.5" x14ac:dyDescent="0.3">
      <c r="A27" s="117"/>
      <c r="B27" s="118"/>
      <c r="C27" s="119"/>
      <c r="D27" s="118"/>
      <c r="E27" s="120"/>
      <c r="F27" s="118"/>
      <c r="G27" s="120"/>
      <c r="H27" s="118"/>
      <c r="I27" s="120"/>
      <c r="J27" s="118"/>
      <c r="K27" s="120"/>
      <c r="L27" s="118"/>
      <c r="M27" s="120"/>
      <c r="N27" s="121"/>
      <c r="O27" s="119"/>
      <c r="P27" s="121"/>
      <c r="Q27" s="122"/>
      <c r="R27" s="121"/>
      <c r="S27" s="123"/>
      <c r="T27" s="121"/>
      <c r="U27" s="122"/>
      <c r="V27" s="121"/>
      <c r="W27" s="124"/>
      <c r="X27" s="121"/>
      <c r="Y27" s="122"/>
      <c r="Z27" s="125"/>
      <c r="AA27" s="119"/>
      <c r="AB27" s="125"/>
      <c r="AC27" s="120"/>
      <c r="AD27" s="125"/>
      <c r="AE27" s="120"/>
      <c r="AF27" s="125"/>
      <c r="AG27" s="120"/>
      <c r="AH27" s="125"/>
      <c r="AI27" s="120"/>
      <c r="AJ27" s="125"/>
      <c r="AK27" s="120"/>
    </row>
    <row r="28" spans="1:37" s="15" customFormat="1" ht="16.5" x14ac:dyDescent="0.3">
      <c r="A28" s="15" t="s">
        <v>46</v>
      </c>
      <c r="B28" s="43"/>
      <c r="C28" s="44"/>
      <c r="D28" s="43"/>
      <c r="E28" s="44"/>
      <c r="F28" s="43"/>
      <c r="G28" s="44"/>
      <c r="H28" s="43"/>
      <c r="I28" s="44"/>
      <c r="J28" s="43"/>
      <c r="K28" s="44"/>
      <c r="L28" s="43"/>
      <c r="N28" s="45"/>
      <c r="O28" s="46"/>
      <c r="P28" s="47"/>
      <c r="Q28" s="45"/>
      <c r="R28" s="47"/>
      <c r="S28" s="45"/>
      <c r="T28" s="47"/>
      <c r="U28" s="45"/>
      <c r="V28" s="47"/>
      <c r="W28" s="45"/>
      <c r="X28" s="42"/>
      <c r="Y28" s="42"/>
      <c r="Z28" s="108"/>
      <c r="AA28" s="46"/>
      <c r="AB28" s="47"/>
      <c r="AC28" s="45"/>
      <c r="AD28" s="105"/>
      <c r="AE28" s="45"/>
      <c r="AF28" s="105"/>
      <c r="AG28" s="45"/>
      <c r="AH28" s="105"/>
      <c r="AI28" s="45"/>
      <c r="AJ28" s="107"/>
      <c r="AK28" s="42"/>
    </row>
    <row r="29" spans="1:37" s="13" customFormat="1" ht="16.5" x14ac:dyDescent="0.3">
      <c r="A29" s="139" t="s">
        <v>38</v>
      </c>
      <c r="B29" s="139"/>
      <c r="C29" s="139"/>
      <c r="D29" s="139"/>
      <c r="E29" s="139"/>
      <c r="F29" s="139"/>
      <c r="G29" s="139"/>
      <c r="H29" s="48"/>
      <c r="I29" s="49"/>
      <c r="J29" s="48"/>
      <c r="K29" s="49"/>
      <c r="L29" s="48"/>
      <c r="M29" s="49"/>
      <c r="N29" s="50"/>
      <c r="O29" s="51"/>
      <c r="P29" s="52"/>
      <c r="Q29" s="50"/>
      <c r="R29" s="52"/>
      <c r="S29" s="50"/>
      <c r="T29" s="52"/>
      <c r="U29" s="50"/>
      <c r="V29" s="52"/>
      <c r="W29" s="50"/>
      <c r="X29" s="53"/>
      <c r="Y29" s="53"/>
      <c r="Z29" s="50"/>
      <c r="AA29" s="51"/>
      <c r="AB29" s="52"/>
      <c r="AC29" s="50"/>
      <c r="AD29" s="52"/>
      <c r="AE29" s="50"/>
      <c r="AF29" s="52"/>
      <c r="AG29" s="50"/>
      <c r="AH29" s="52"/>
      <c r="AI29" s="50"/>
      <c r="AJ29" s="53"/>
      <c r="AK29" s="53"/>
    </row>
    <row r="30" spans="1:37" ht="16.5" x14ac:dyDescent="0.3">
      <c r="A30" s="63"/>
      <c r="B30" s="1"/>
      <c r="D30" s="1"/>
      <c r="F30" s="1"/>
      <c r="H30" s="1"/>
      <c r="J30" s="1"/>
      <c r="L30" s="1"/>
    </row>
  </sheetData>
  <mergeCells count="27">
    <mergeCell ref="N3:Y3"/>
    <mergeCell ref="A3:A5"/>
    <mergeCell ref="N4:O5"/>
    <mergeCell ref="P4:Y4"/>
    <mergeCell ref="P5:Q5"/>
    <mergeCell ref="R5:S5"/>
    <mergeCell ref="T5:U5"/>
    <mergeCell ref="V5:W5"/>
    <mergeCell ref="X5:Y5"/>
    <mergeCell ref="A29:G29"/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Z3:AK3"/>
    <mergeCell ref="Z4:AA5"/>
    <mergeCell ref="AB4:AK4"/>
    <mergeCell ref="AB5:AC5"/>
    <mergeCell ref="AD5:AE5"/>
    <mergeCell ref="AF5:AG5"/>
    <mergeCell ref="AH5:AI5"/>
    <mergeCell ref="AJ5:AK5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workbookViewId="0">
      <selection activeCell="A2" sqref="A2:G2"/>
    </sheetView>
  </sheetViews>
  <sheetFormatPr defaultColWidth="9.140625" defaultRowHeight="15.75" x14ac:dyDescent="0.25"/>
  <cols>
    <col min="1" max="1" width="38.85546875" style="66" customWidth="1"/>
    <col min="2" max="2" width="10.28515625" style="65" customWidth="1"/>
    <col min="3" max="3" width="9" style="66" customWidth="1"/>
    <col min="4" max="4" width="8.7109375" style="65" customWidth="1"/>
    <col min="5" max="5" width="9.5703125" style="66" customWidth="1"/>
    <col min="6" max="6" width="9.140625" style="65" customWidth="1"/>
    <col min="7" max="7" width="9.5703125" style="66" customWidth="1"/>
    <col min="8" max="8" width="8.28515625" style="65" customWidth="1"/>
    <col min="9" max="9" width="8.85546875" style="66" customWidth="1"/>
    <col min="10" max="10" width="8.5703125" style="65" customWidth="1"/>
    <col min="11" max="11" width="8.28515625" style="66" customWidth="1"/>
    <col min="12" max="12" width="8.85546875" style="65" customWidth="1"/>
    <col min="13" max="13" width="10.140625" style="66" customWidth="1"/>
    <col min="14" max="14" width="9.5703125" style="65" customWidth="1"/>
    <col min="15" max="15" width="10.28515625" style="66" customWidth="1"/>
    <col min="16" max="16" width="10.5703125" style="65" customWidth="1"/>
    <col min="17" max="17" width="9.85546875" style="66" customWidth="1"/>
    <col min="18" max="18" width="9.42578125" style="65" customWidth="1"/>
    <col min="19" max="19" width="9.140625" style="66" customWidth="1"/>
    <col min="20" max="20" width="8.5703125" style="65" customWidth="1"/>
    <col min="21" max="21" width="10.140625" style="66" customWidth="1"/>
    <col min="22" max="22" width="9.42578125" style="65" customWidth="1"/>
    <col min="23" max="23" width="10.140625" style="66" customWidth="1"/>
    <col min="24" max="24" width="9.28515625" style="65" customWidth="1"/>
    <col min="25" max="25" width="8.28515625" style="66" customWidth="1"/>
    <col min="26" max="26" width="11.28515625" style="66" hidden="1" customWidth="1"/>
    <col min="27" max="27" width="13.7109375" style="66" customWidth="1"/>
    <col min="28" max="28" width="9.28515625" style="66" bestFit="1" customWidth="1"/>
    <col min="29" max="29" width="12.5703125" style="66" bestFit="1" customWidth="1"/>
    <col min="30" max="30" width="6.85546875" style="66" bestFit="1" customWidth="1"/>
    <col min="31" max="31" width="12.5703125" style="66" bestFit="1" customWidth="1"/>
    <col min="32" max="32" width="6.85546875" style="66" bestFit="1" customWidth="1"/>
    <col min="33" max="33" width="12.5703125" style="66" bestFit="1" customWidth="1"/>
    <col min="34" max="34" width="11.42578125" style="66" customWidth="1"/>
    <col min="35" max="35" width="11.28515625" style="66" bestFit="1" customWidth="1"/>
    <col min="36" max="36" width="6.85546875" style="66" bestFit="1" customWidth="1"/>
    <col min="37" max="37" width="10.140625" style="66" bestFit="1" customWidth="1"/>
    <col min="38" max="38" width="9.7109375" style="66" bestFit="1" customWidth="1"/>
    <col min="39" max="16384" width="9.140625" style="66"/>
  </cols>
  <sheetData>
    <row r="1" spans="1:38" x14ac:dyDescent="0.25">
      <c r="A1" s="64" t="s">
        <v>4</v>
      </c>
    </row>
    <row r="2" spans="1:38" s="69" customFormat="1" ht="81.75" customHeight="1" x14ac:dyDescent="0.25">
      <c r="A2" s="148" t="s">
        <v>47</v>
      </c>
      <c r="B2" s="148"/>
      <c r="C2" s="148"/>
      <c r="D2" s="148"/>
      <c r="E2" s="148"/>
      <c r="F2" s="148"/>
      <c r="G2" s="148"/>
      <c r="H2" s="67"/>
      <c r="I2" s="67"/>
      <c r="J2" s="67"/>
      <c r="K2" s="67"/>
      <c r="L2" s="67"/>
      <c r="M2" s="67"/>
      <c r="N2" s="68"/>
      <c r="P2" s="68"/>
      <c r="R2" s="68"/>
      <c r="T2" s="68"/>
      <c r="V2" s="68"/>
      <c r="X2" s="68"/>
    </row>
    <row r="3" spans="1:38" s="69" customFormat="1" x14ac:dyDescent="0.25">
      <c r="A3" s="70"/>
      <c r="B3" s="149">
        <v>2020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52">
        <v>2021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4"/>
      <c r="AA3" s="152">
        <v>2022</v>
      </c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4"/>
    </row>
    <row r="4" spans="1:38" x14ac:dyDescent="0.25">
      <c r="A4" s="71"/>
      <c r="B4" s="155" t="s">
        <v>6</v>
      </c>
      <c r="C4" s="156"/>
      <c r="D4" s="159" t="s">
        <v>7</v>
      </c>
      <c r="E4" s="160"/>
      <c r="F4" s="160"/>
      <c r="G4" s="160"/>
      <c r="H4" s="160"/>
      <c r="I4" s="160"/>
      <c r="J4" s="160"/>
      <c r="K4" s="160"/>
      <c r="L4" s="160"/>
      <c r="M4" s="161"/>
      <c r="N4" s="155" t="s">
        <v>6</v>
      </c>
      <c r="O4" s="156"/>
      <c r="P4" s="159" t="s">
        <v>7</v>
      </c>
      <c r="Q4" s="160"/>
      <c r="R4" s="160"/>
      <c r="S4" s="160"/>
      <c r="T4" s="160"/>
      <c r="U4" s="160"/>
      <c r="V4" s="160"/>
      <c r="W4" s="160"/>
      <c r="X4" s="160"/>
      <c r="Y4" s="161"/>
      <c r="AA4" s="155" t="s">
        <v>6</v>
      </c>
      <c r="AB4" s="156"/>
      <c r="AC4" s="159" t="s">
        <v>7</v>
      </c>
      <c r="AD4" s="160"/>
      <c r="AE4" s="160"/>
      <c r="AF4" s="160"/>
      <c r="AG4" s="160"/>
      <c r="AH4" s="160"/>
      <c r="AI4" s="160"/>
      <c r="AJ4" s="160"/>
      <c r="AK4" s="160"/>
      <c r="AL4" s="161"/>
    </row>
    <row r="5" spans="1:38" x14ac:dyDescent="0.25">
      <c r="A5" s="72"/>
      <c r="B5" s="157"/>
      <c r="C5" s="158"/>
      <c r="D5" s="146" t="s">
        <v>8</v>
      </c>
      <c r="E5" s="147"/>
      <c r="F5" s="146" t="s">
        <v>9</v>
      </c>
      <c r="G5" s="147"/>
      <c r="H5" s="146" t="s">
        <v>10</v>
      </c>
      <c r="I5" s="147"/>
      <c r="J5" s="146" t="s">
        <v>11</v>
      </c>
      <c r="K5" s="147"/>
      <c r="L5" s="146" t="s">
        <v>12</v>
      </c>
      <c r="M5" s="147"/>
      <c r="N5" s="157"/>
      <c r="O5" s="158"/>
      <c r="P5" s="146" t="s">
        <v>8</v>
      </c>
      <c r="Q5" s="147"/>
      <c r="R5" s="146" t="s">
        <v>9</v>
      </c>
      <c r="S5" s="147"/>
      <c r="T5" s="146" t="s">
        <v>10</v>
      </c>
      <c r="U5" s="147"/>
      <c r="V5" s="146" t="s">
        <v>11</v>
      </c>
      <c r="W5" s="147"/>
      <c r="X5" s="146" t="s">
        <v>12</v>
      </c>
      <c r="Y5" s="147"/>
      <c r="AA5" s="157"/>
      <c r="AB5" s="158"/>
      <c r="AC5" s="146" t="s">
        <v>8</v>
      </c>
      <c r="AD5" s="147"/>
      <c r="AE5" s="146" t="s">
        <v>9</v>
      </c>
      <c r="AF5" s="147"/>
      <c r="AG5" s="146" t="s">
        <v>10</v>
      </c>
      <c r="AH5" s="147"/>
      <c r="AI5" s="146" t="s">
        <v>11</v>
      </c>
      <c r="AJ5" s="147"/>
      <c r="AK5" s="146" t="s">
        <v>12</v>
      </c>
      <c r="AL5" s="147"/>
    </row>
    <row r="6" spans="1:38" ht="31.5" x14ac:dyDescent="0.25">
      <c r="A6" s="73"/>
      <c r="B6" s="74" t="s">
        <v>13</v>
      </c>
      <c r="C6" s="75" t="s">
        <v>14</v>
      </c>
      <c r="D6" s="74" t="s">
        <v>13</v>
      </c>
      <c r="E6" s="75" t="s">
        <v>14</v>
      </c>
      <c r="F6" s="74" t="s">
        <v>13</v>
      </c>
      <c r="G6" s="75" t="s">
        <v>14</v>
      </c>
      <c r="H6" s="74" t="s">
        <v>13</v>
      </c>
      <c r="I6" s="75" t="s">
        <v>14</v>
      </c>
      <c r="J6" s="74" t="s">
        <v>13</v>
      </c>
      <c r="K6" s="75" t="s">
        <v>14</v>
      </c>
      <c r="L6" s="74" t="s">
        <v>13</v>
      </c>
      <c r="M6" s="75" t="s">
        <v>14</v>
      </c>
      <c r="N6" s="74" t="s">
        <v>13</v>
      </c>
      <c r="O6" s="75" t="s">
        <v>14</v>
      </c>
      <c r="P6" s="74" t="s">
        <v>13</v>
      </c>
      <c r="Q6" s="75" t="s">
        <v>14</v>
      </c>
      <c r="R6" s="74" t="s">
        <v>13</v>
      </c>
      <c r="S6" s="75" t="s">
        <v>14</v>
      </c>
      <c r="T6" s="74" t="s">
        <v>13</v>
      </c>
      <c r="U6" s="75" t="s">
        <v>14</v>
      </c>
      <c r="V6" s="74" t="s">
        <v>13</v>
      </c>
      <c r="W6" s="75" t="s">
        <v>14</v>
      </c>
      <c r="X6" s="74" t="s">
        <v>13</v>
      </c>
      <c r="Y6" s="75" t="s">
        <v>14</v>
      </c>
      <c r="AA6" s="74" t="s">
        <v>13</v>
      </c>
      <c r="AB6" s="75" t="s">
        <v>14</v>
      </c>
      <c r="AC6" s="74" t="s">
        <v>13</v>
      </c>
      <c r="AD6" s="75" t="s">
        <v>14</v>
      </c>
      <c r="AE6" s="74" t="s">
        <v>13</v>
      </c>
      <c r="AF6" s="75" t="s">
        <v>14</v>
      </c>
      <c r="AG6" s="74" t="s">
        <v>13</v>
      </c>
      <c r="AH6" s="75" t="s">
        <v>14</v>
      </c>
      <c r="AI6" s="74" t="s">
        <v>13</v>
      </c>
      <c r="AJ6" s="75" t="s">
        <v>14</v>
      </c>
      <c r="AK6" s="74" t="s">
        <v>13</v>
      </c>
      <c r="AL6" s="75" t="s">
        <v>14</v>
      </c>
    </row>
    <row r="7" spans="1:38" s="84" customFormat="1" x14ac:dyDescent="0.25">
      <c r="A7" s="76" t="s">
        <v>1</v>
      </c>
      <c r="B7" s="77">
        <v>102692.583</v>
      </c>
      <c r="C7" s="78">
        <v>100</v>
      </c>
      <c r="D7" s="79">
        <v>37975.35</v>
      </c>
      <c r="E7" s="80">
        <v>37</v>
      </c>
      <c r="F7" s="79">
        <v>37390.273000000001</v>
      </c>
      <c r="G7" s="81">
        <v>36.4</v>
      </c>
      <c r="H7" s="79">
        <v>21931.508999999998</v>
      </c>
      <c r="I7" s="80">
        <v>21.4</v>
      </c>
      <c r="J7" s="79">
        <v>4732.6080000000002</v>
      </c>
      <c r="K7" s="80">
        <v>4.5999999999999996</v>
      </c>
      <c r="L7" s="79">
        <v>662.84299999999996</v>
      </c>
      <c r="M7" s="80">
        <v>0.6</v>
      </c>
      <c r="N7" s="77">
        <v>108034.531</v>
      </c>
      <c r="O7" s="82">
        <v>100</v>
      </c>
      <c r="P7" s="79">
        <v>39269.993000000002</v>
      </c>
      <c r="Q7" s="80">
        <v>36.299999999999997</v>
      </c>
      <c r="R7" s="83">
        <v>39078.879000000001</v>
      </c>
      <c r="S7" s="80">
        <v>36.200000000000003</v>
      </c>
      <c r="T7" s="83">
        <v>23469.401000000002</v>
      </c>
      <c r="U7" s="80">
        <v>21.7</v>
      </c>
      <c r="V7" s="83">
        <v>5516.5370000000003</v>
      </c>
      <c r="W7" s="80">
        <v>5.0999999999999996</v>
      </c>
      <c r="X7" s="83">
        <v>699.721</v>
      </c>
      <c r="Y7" s="80">
        <v>0.7</v>
      </c>
      <c r="AA7" s="85">
        <v>106010</v>
      </c>
      <c r="AB7" s="82">
        <v>100</v>
      </c>
      <c r="AC7" s="85">
        <v>38237</v>
      </c>
      <c r="AD7" s="80">
        <v>36.070544262582104</v>
      </c>
      <c r="AE7" s="85">
        <v>40379</v>
      </c>
      <c r="AF7" s="80">
        <v>38.090637856472007</v>
      </c>
      <c r="AG7" s="85">
        <v>21484</v>
      </c>
      <c r="AH7" s="80">
        <v>20.263581849184938</v>
      </c>
      <c r="AI7" s="85">
        <v>5253</v>
      </c>
      <c r="AJ7" s="80">
        <v>5</v>
      </c>
      <c r="AK7" s="83">
        <f>AA7-AC7-AE7-AG7-AI7</f>
        <v>657</v>
      </c>
      <c r="AL7" s="80">
        <f>AB7-AD7-AF7-AH7-AJ7</f>
        <v>0.57523603176095151</v>
      </c>
    </row>
    <row r="8" spans="1:38" s="84" customFormat="1" ht="31.5" x14ac:dyDescent="0.25">
      <c r="A8" s="86" t="s">
        <v>15</v>
      </c>
      <c r="B8" s="87">
        <v>484.77100000000002</v>
      </c>
      <c r="C8" s="88">
        <v>100</v>
      </c>
      <c r="D8" s="87">
        <v>55.427</v>
      </c>
      <c r="E8" s="89">
        <v>11.4</v>
      </c>
      <c r="F8" s="87">
        <v>214.27099999999999</v>
      </c>
      <c r="G8" s="89">
        <v>44.2</v>
      </c>
      <c r="H8" s="87">
        <v>106.06399999999999</v>
      </c>
      <c r="I8" s="87">
        <v>21.9</v>
      </c>
      <c r="J8" s="87">
        <v>83.953999999999994</v>
      </c>
      <c r="K8" s="89">
        <v>17.3</v>
      </c>
      <c r="L8" s="87">
        <v>25.055000000000021</v>
      </c>
      <c r="M8" s="89">
        <v>5.2</v>
      </c>
      <c r="N8" s="90">
        <v>518.36900000000003</v>
      </c>
      <c r="O8" s="91">
        <v>100</v>
      </c>
      <c r="P8" s="87">
        <v>29.456</v>
      </c>
      <c r="Q8" s="89">
        <v>5.7</v>
      </c>
      <c r="R8" s="87">
        <v>240.17400000000001</v>
      </c>
      <c r="S8" s="89">
        <v>46.3</v>
      </c>
      <c r="T8" s="87">
        <v>119.91500000000001</v>
      </c>
      <c r="U8" s="89">
        <v>23.1</v>
      </c>
      <c r="V8" s="87">
        <v>103.76900000000001</v>
      </c>
      <c r="W8" s="89">
        <v>20</v>
      </c>
      <c r="X8" s="92">
        <v>25.055</v>
      </c>
      <c r="Y8" s="93">
        <v>4.9000000000000004</v>
      </c>
      <c r="AA8" s="94">
        <v>493</v>
      </c>
      <c r="AB8" s="91">
        <v>100</v>
      </c>
      <c r="AC8" s="94">
        <v>34</v>
      </c>
      <c r="AD8" s="89">
        <v>6.8</v>
      </c>
      <c r="AE8" s="94">
        <v>232</v>
      </c>
      <c r="AF8" s="89">
        <v>47.1</v>
      </c>
      <c r="AG8" s="94">
        <v>101</v>
      </c>
      <c r="AH8" s="89">
        <v>20.5</v>
      </c>
      <c r="AI8" s="94">
        <v>101</v>
      </c>
      <c r="AJ8" s="89">
        <v>20.5</v>
      </c>
      <c r="AK8" s="92">
        <f t="shared" ref="AK8:AL22" si="0">AA8-AC8-AE8-AG8-AI8</f>
        <v>25</v>
      </c>
      <c r="AL8" s="93">
        <f t="shared" si="0"/>
        <v>5.1000000000000014</v>
      </c>
    </row>
    <row r="9" spans="1:38" s="84" customFormat="1" x14ac:dyDescent="0.25">
      <c r="A9" s="86" t="s">
        <v>17</v>
      </c>
      <c r="B9" s="87" t="s">
        <v>34</v>
      </c>
      <c r="C9" s="88">
        <v>100</v>
      </c>
      <c r="D9" s="89" t="s">
        <v>34</v>
      </c>
      <c r="E9" s="89">
        <v>2</v>
      </c>
      <c r="F9" s="89" t="s">
        <v>34</v>
      </c>
      <c r="G9" s="89">
        <v>0.5</v>
      </c>
      <c r="H9" s="89" t="s">
        <v>34</v>
      </c>
      <c r="I9" s="89">
        <v>90.1</v>
      </c>
      <c r="J9" s="89" t="s">
        <v>34</v>
      </c>
      <c r="K9" s="89">
        <v>7.4</v>
      </c>
      <c r="L9" s="89" t="s">
        <v>34</v>
      </c>
      <c r="M9" s="89">
        <v>0.3</v>
      </c>
      <c r="N9" s="90" t="s">
        <v>34</v>
      </c>
      <c r="O9" s="91">
        <v>100</v>
      </c>
      <c r="P9" s="89" t="s">
        <v>34</v>
      </c>
      <c r="Q9" s="89">
        <v>1.8</v>
      </c>
      <c r="R9" s="89" t="s">
        <v>34</v>
      </c>
      <c r="S9" s="89">
        <v>0.4</v>
      </c>
      <c r="T9" s="89" t="s">
        <v>34</v>
      </c>
      <c r="U9" s="89">
        <v>90.9</v>
      </c>
      <c r="V9" s="89" t="s">
        <v>34</v>
      </c>
      <c r="W9" s="89">
        <v>6.7</v>
      </c>
      <c r="X9" s="95" t="s">
        <v>34</v>
      </c>
      <c r="Y9" s="93">
        <v>0.2</v>
      </c>
      <c r="AA9" s="94" t="s">
        <v>41</v>
      </c>
      <c r="AB9" s="91">
        <v>100</v>
      </c>
      <c r="AC9" s="94" t="s">
        <v>41</v>
      </c>
      <c r="AD9" s="96">
        <v>1.5</v>
      </c>
      <c r="AE9" s="94" t="s">
        <v>41</v>
      </c>
      <c r="AF9" s="96">
        <v>0.1</v>
      </c>
      <c r="AG9" s="94" t="s">
        <v>41</v>
      </c>
      <c r="AH9" s="96">
        <v>8.5</v>
      </c>
      <c r="AI9" s="94" t="s">
        <v>41</v>
      </c>
      <c r="AJ9" s="96">
        <v>8.9</v>
      </c>
      <c r="AK9" s="94" t="s">
        <v>41</v>
      </c>
      <c r="AL9" s="96">
        <v>1</v>
      </c>
    </row>
    <row r="10" spans="1:38" s="84" customFormat="1" x14ac:dyDescent="0.25">
      <c r="A10" s="86" t="s">
        <v>20</v>
      </c>
      <c r="B10" s="87" t="s">
        <v>34</v>
      </c>
      <c r="C10" s="88">
        <v>100</v>
      </c>
      <c r="D10" s="89" t="s">
        <v>34</v>
      </c>
      <c r="E10" s="89" t="s">
        <v>34</v>
      </c>
      <c r="F10" s="89"/>
      <c r="G10" s="89"/>
      <c r="H10" s="89" t="s">
        <v>34</v>
      </c>
      <c r="I10" s="89">
        <v>31</v>
      </c>
      <c r="J10" s="89" t="s">
        <v>34</v>
      </c>
      <c r="K10" s="89">
        <v>32.799999999999997</v>
      </c>
      <c r="L10" s="89"/>
      <c r="M10" s="89"/>
      <c r="N10" s="90" t="s">
        <v>34</v>
      </c>
      <c r="O10" s="91">
        <v>100</v>
      </c>
      <c r="P10" s="89" t="s">
        <v>34</v>
      </c>
      <c r="Q10" s="89">
        <v>36.200000000000003</v>
      </c>
      <c r="R10" s="89"/>
      <c r="S10" s="89"/>
      <c r="T10" s="89" t="s">
        <v>34</v>
      </c>
      <c r="U10" s="89">
        <v>31</v>
      </c>
      <c r="V10" s="89" t="s">
        <v>34</v>
      </c>
      <c r="W10" s="89">
        <v>32.799999999999997</v>
      </c>
      <c r="X10" s="95"/>
      <c r="Y10" s="93"/>
      <c r="AA10" s="94" t="s">
        <v>41</v>
      </c>
      <c r="AB10" s="91">
        <v>100</v>
      </c>
      <c r="AC10" s="94" t="s">
        <v>41</v>
      </c>
      <c r="AD10" s="96">
        <v>11.4</v>
      </c>
      <c r="AE10" s="94" t="s">
        <v>42</v>
      </c>
      <c r="AF10" s="89"/>
      <c r="AG10" s="94" t="s">
        <v>41</v>
      </c>
      <c r="AH10" s="96">
        <v>26.3</v>
      </c>
      <c r="AI10" s="94" t="s">
        <v>41</v>
      </c>
      <c r="AJ10" s="96">
        <v>62.3</v>
      </c>
      <c r="AK10" s="94"/>
      <c r="AL10" s="94"/>
    </row>
    <row r="11" spans="1:38" s="84" customFormat="1" x14ac:dyDescent="0.25">
      <c r="A11" s="86" t="s">
        <v>22</v>
      </c>
      <c r="B11" s="87">
        <v>11252.666999999999</v>
      </c>
      <c r="C11" s="88">
        <v>100</v>
      </c>
      <c r="D11" s="89">
        <v>39.469000000000001</v>
      </c>
      <c r="E11" s="89">
        <v>0.4</v>
      </c>
      <c r="F11" s="87">
        <v>9565.0069999999996</v>
      </c>
      <c r="G11" s="89">
        <v>85</v>
      </c>
      <c r="H11" s="87">
        <v>1439.0550000000001</v>
      </c>
      <c r="I11" s="89">
        <v>12.8</v>
      </c>
      <c r="J11" s="87">
        <v>209.136</v>
      </c>
      <c r="K11" s="89">
        <v>1.9</v>
      </c>
      <c r="L11" s="87">
        <v>6.5359999999999996</v>
      </c>
      <c r="M11" s="89">
        <v>0.1</v>
      </c>
      <c r="N11" s="90">
        <v>11104.871999999999</v>
      </c>
      <c r="O11" s="91">
        <v>100</v>
      </c>
      <c r="P11" s="87">
        <v>39.469000000000001</v>
      </c>
      <c r="Q11" s="89">
        <v>0.4</v>
      </c>
      <c r="R11" s="87">
        <v>9397.6170000000002</v>
      </c>
      <c r="S11" s="89">
        <v>84.6</v>
      </c>
      <c r="T11" s="87">
        <v>1439.3820000000001</v>
      </c>
      <c r="U11" s="89">
        <v>13</v>
      </c>
      <c r="V11" s="87">
        <v>221.65600000000001</v>
      </c>
      <c r="W11" s="89">
        <v>2</v>
      </c>
      <c r="X11" s="92">
        <v>6.7480000000000002</v>
      </c>
      <c r="Y11" s="93">
        <v>0</v>
      </c>
      <c r="AA11" s="94">
        <v>10667</v>
      </c>
      <c r="AB11" s="91">
        <v>100</v>
      </c>
      <c r="AC11" s="94">
        <v>38</v>
      </c>
      <c r="AD11" s="89">
        <v>0.4</v>
      </c>
      <c r="AE11" s="94">
        <v>9554</v>
      </c>
      <c r="AF11" s="89">
        <v>89.6</v>
      </c>
      <c r="AG11" s="94" t="s">
        <v>41</v>
      </c>
      <c r="AH11" s="96">
        <v>8.1999999999999993</v>
      </c>
      <c r="AI11" s="94">
        <v>194</v>
      </c>
      <c r="AJ11" s="89">
        <v>1.8</v>
      </c>
      <c r="AK11" s="92"/>
      <c r="AL11" s="93"/>
    </row>
    <row r="12" spans="1:38" s="84" customFormat="1" ht="31.5" x14ac:dyDescent="0.25">
      <c r="A12" s="86" t="s">
        <v>23</v>
      </c>
      <c r="B12" s="87">
        <v>177.81800000000001</v>
      </c>
      <c r="C12" s="88">
        <v>100</v>
      </c>
      <c r="D12" s="87">
        <v>101.4</v>
      </c>
      <c r="E12" s="89">
        <v>57</v>
      </c>
      <c r="F12" s="87">
        <v>38.799999999999997</v>
      </c>
      <c r="G12" s="89">
        <v>21.8</v>
      </c>
      <c r="H12" s="87">
        <v>27.936</v>
      </c>
      <c r="I12" s="89">
        <v>15.7</v>
      </c>
      <c r="J12" s="89">
        <v>9.6679999999999993</v>
      </c>
      <c r="K12" s="89">
        <v>5.4</v>
      </c>
      <c r="L12" s="87">
        <v>1.4000000000010004E-2</v>
      </c>
      <c r="M12" s="89">
        <v>0</v>
      </c>
      <c r="N12" s="90">
        <v>143.18700000000001</v>
      </c>
      <c r="O12" s="91">
        <v>100</v>
      </c>
      <c r="P12" s="87">
        <v>72.373999999999995</v>
      </c>
      <c r="Q12" s="89">
        <v>50.6</v>
      </c>
      <c r="R12" s="87">
        <v>27.904</v>
      </c>
      <c r="S12" s="89">
        <v>19.5</v>
      </c>
      <c r="T12" s="87">
        <v>33.42</v>
      </c>
      <c r="U12" s="89">
        <v>23.3</v>
      </c>
      <c r="V12" s="87">
        <v>9.4359999999999999</v>
      </c>
      <c r="W12" s="89">
        <v>6.6</v>
      </c>
      <c r="X12" s="92">
        <v>5.2999999999999999E-2</v>
      </c>
      <c r="Y12" s="93">
        <v>0</v>
      </c>
      <c r="AA12" s="97"/>
      <c r="AB12" s="98"/>
      <c r="AC12" s="97"/>
      <c r="AD12" s="99"/>
      <c r="AE12" s="97"/>
      <c r="AF12" s="99"/>
      <c r="AG12" s="97"/>
      <c r="AH12" s="99"/>
      <c r="AI12" s="97"/>
      <c r="AJ12" s="99"/>
      <c r="AK12" s="100"/>
      <c r="AL12" s="98"/>
    </row>
    <row r="13" spans="1:38" s="84" customFormat="1" ht="31.5" x14ac:dyDescent="0.25">
      <c r="A13" s="86" t="s">
        <v>24</v>
      </c>
      <c r="B13" s="87">
        <v>469.62099999999998</v>
      </c>
      <c r="C13" s="88">
        <v>100</v>
      </c>
      <c r="D13" s="89">
        <v>101.1</v>
      </c>
      <c r="E13" s="89">
        <v>21.5</v>
      </c>
      <c r="F13" s="89" t="s">
        <v>34</v>
      </c>
      <c r="G13" s="89" t="s">
        <v>34</v>
      </c>
      <c r="H13" s="87">
        <v>346.976</v>
      </c>
      <c r="I13" s="89">
        <v>73.900000000000006</v>
      </c>
      <c r="J13" s="87">
        <v>20.725999999999999</v>
      </c>
      <c r="K13" s="89">
        <v>4.4000000000000004</v>
      </c>
      <c r="L13" s="89"/>
      <c r="M13" s="89"/>
      <c r="N13" s="90">
        <v>499.49299999999999</v>
      </c>
      <c r="O13" s="91">
        <v>100</v>
      </c>
      <c r="P13" s="87">
        <v>101.09</v>
      </c>
      <c r="Q13" s="89">
        <v>20.2</v>
      </c>
      <c r="R13" s="87">
        <v>0.24199999999999999</v>
      </c>
      <c r="S13" s="89">
        <v>0</v>
      </c>
      <c r="T13" s="87">
        <v>378.387</v>
      </c>
      <c r="U13" s="89">
        <v>75.8</v>
      </c>
      <c r="V13" s="87">
        <v>19.774000000000001</v>
      </c>
      <c r="W13" s="89">
        <v>4</v>
      </c>
      <c r="X13" s="92"/>
      <c r="Y13" s="93"/>
      <c r="AA13" s="94">
        <v>432</v>
      </c>
      <c r="AB13" s="91">
        <v>100</v>
      </c>
      <c r="AC13" s="94">
        <v>101</v>
      </c>
      <c r="AD13" s="89">
        <v>23.3</v>
      </c>
      <c r="AE13" s="94" t="s">
        <v>41</v>
      </c>
      <c r="AF13" s="96">
        <v>0</v>
      </c>
      <c r="AG13" s="94">
        <v>312</v>
      </c>
      <c r="AH13" s="89">
        <v>72.3</v>
      </c>
      <c r="AI13" s="94">
        <v>19</v>
      </c>
      <c r="AJ13" s="89">
        <v>4.4000000000000004</v>
      </c>
      <c r="AK13" s="92"/>
      <c r="AL13" s="93"/>
    </row>
    <row r="14" spans="1:38" s="84" customFormat="1" x14ac:dyDescent="0.25">
      <c r="A14" s="86" t="s">
        <v>25</v>
      </c>
      <c r="B14" s="87">
        <v>17569.120999999999</v>
      </c>
      <c r="C14" s="88">
        <v>100</v>
      </c>
      <c r="D14" s="89">
        <v>10.199999999999999</v>
      </c>
      <c r="E14" s="89">
        <v>0.1</v>
      </c>
      <c r="F14" s="89" t="s">
        <v>34</v>
      </c>
      <c r="G14" s="89" t="s">
        <v>34</v>
      </c>
      <c r="H14" s="87">
        <v>54.738</v>
      </c>
      <c r="I14" s="89">
        <v>0.3</v>
      </c>
      <c r="J14" s="87">
        <v>83.546000000000006</v>
      </c>
      <c r="K14" s="89">
        <v>0.5</v>
      </c>
      <c r="L14" s="89"/>
      <c r="M14" s="89"/>
      <c r="N14" s="90">
        <v>18499.681</v>
      </c>
      <c r="O14" s="91">
        <v>100</v>
      </c>
      <c r="P14" s="87">
        <v>10.234999999999999</v>
      </c>
      <c r="Q14" s="89">
        <v>0.1</v>
      </c>
      <c r="R14" s="87">
        <v>18337.808000000001</v>
      </c>
      <c r="S14" s="89">
        <v>99.1</v>
      </c>
      <c r="T14" s="87">
        <v>56.284999999999997</v>
      </c>
      <c r="U14" s="89">
        <v>0.3</v>
      </c>
      <c r="V14" s="87">
        <v>94.950999999999993</v>
      </c>
      <c r="W14" s="89">
        <v>0.5</v>
      </c>
      <c r="X14" s="92">
        <v>0.40200000000000002</v>
      </c>
      <c r="Y14" s="93">
        <v>0</v>
      </c>
      <c r="AA14" s="94">
        <v>18767</v>
      </c>
      <c r="AB14" s="91">
        <v>100</v>
      </c>
      <c r="AC14" s="94" t="s">
        <v>41</v>
      </c>
      <c r="AD14" s="96">
        <v>0</v>
      </c>
      <c r="AE14" s="94" t="s">
        <v>41</v>
      </c>
      <c r="AF14" s="96">
        <v>99.4</v>
      </c>
      <c r="AG14" s="94">
        <v>20</v>
      </c>
      <c r="AH14" s="89">
        <v>0.1</v>
      </c>
      <c r="AI14" s="94" t="s">
        <v>41</v>
      </c>
      <c r="AJ14" s="96">
        <v>0.5</v>
      </c>
      <c r="AK14" s="95" t="s">
        <v>34</v>
      </c>
      <c r="AL14" s="93">
        <f t="shared" si="0"/>
        <v>-5.6621374255882984E-15</v>
      </c>
    </row>
    <row r="15" spans="1:38" s="84" customFormat="1" ht="31.5" x14ac:dyDescent="0.25">
      <c r="A15" s="86" t="s">
        <v>26</v>
      </c>
      <c r="B15" s="87">
        <v>749.44100000000003</v>
      </c>
      <c r="C15" s="88">
        <v>100</v>
      </c>
      <c r="D15" s="87">
        <v>545.58199999999999</v>
      </c>
      <c r="E15" s="89">
        <v>72.8</v>
      </c>
      <c r="F15" s="87">
        <v>4.383</v>
      </c>
      <c r="G15" s="89">
        <v>0.6</v>
      </c>
      <c r="H15" s="87">
        <v>151.03200000000001</v>
      </c>
      <c r="I15" s="89">
        <v>20.2</v>
      </c>
      <c r="J15" s="87">
        <v>48.444000000000003</v>
      </c>
      <c r="K15" s="89">
        <v>6.5</v>
      </c>
      <c r="L15" s="89"/>
      <c r="M15" s="89"/>
      <c r="N15" s="90">
        <v>1355.7660000000001</v>
      </c>
      <c r="O15" s="91">
        <v>100</v>
      </c>
      <c r="P15" s="87">
        <v>966.80899999999997</v>
      </c>
      <c r="Q15" s="89">
        <v>71.3</v>
      </c>
      <c r="R15" s="87">
        <v>7.02</v>
      </c>
      <c r="S15" s="89">
        <v>0.5</v>
      </c>
      <c r="T15" s="87">
        <v>322.05700000000002</v>
      </c>
      <c r="U15" s="89">
        <v>23.8</v>
      </c>
      <c r="V15" s="87">
        <v>59.88</v>
      </c>
      <c r="W15" s="89">
        <v>4.4000000000000004</v>
      </c>
      <c r="X15" s="92"/>
      <c r="Y15" s="93"/>
      <c r="AA15" s="94">
        <v>2649</v>
      </c>
      <c r="AB15" s="91">
        <v>100</v>
      </c>
      <c r="AC15" s="94">
        <v>2264</v>
      </c>
      <c r="AD15" s="89">
        <v>85.5</v>
      </c>
      <c r="AE15" s="94">
        <v>4</v>
      </c>
      <c r="AF15" s="89">
        <v>0.1</v>
      </c>
      <c r="AG15" s="94">
        <v>312</v>
      </c>
      <c r="AH15" s="89">
        <v>11.8</v>
      </c>
      <c r="AI15" s="94">
        <v>68</v>
      </c>
      <c r="AJ15" s="89">
        <v>2.6</v>
      </c>
      <c r="AK15" s="92"/>
      <c r="AL15" s="93"/>
    </row>
    <row r="16" spans="1:38" s="84" customFormat="1" ht="31.5" x14ac:dyDescent="0.25">
      <c r="A16" s="86" t="s">
        <v>27</v>
      </c>
      <c r="B16" s="87">
        <v>6686.7780000000002</v>
      </c>
      <c r="C16" s="88">
        <v>100</v>
      </c>
      <c r="D16" s="87">
        <v>2638.587</v>
      </c>
      <c r="E16" s="89">
        <v>39.5</v>
      </c>
      <c r="F16" s="87">
        <v>2399.1</v>
      </c>
      <c r="G16" s="89">
        <v>35.9</v>
      </c>
      <c r="H16" s="87">
        <v>1368.884</v>
      </c>
      <c r="I16" s="89">
        <v>20.5</v>
      </c>
      <c r="J16" s="87">
        <v>117.06399999999999</v>
      </c>
      <c r="K16" s="89">
        <v>1.8</v>
      </c>
      <c r="L16" s="87">
        <v>163.14300000000034</v>
      </c>
      <c r="M16" s="89">
        <v>2.4</v>
      </c>
      <c r="N16" s="90">
        <v>7065.8190000000004</v>
      </c>
      <c r="O16" s="91">
        <v>100</v>
      </c>
      <c r="P16" s="87">
        <v>2971.989</v>
      </c>
      <c r="Q16" s="89">
        <v>42.1</v>
      </c>
      <c r="R16" s="87">
        <v>2397.4540000000002</v>
      </c>
      <c r="S16" s="89">
        <v>33.9</v>
      </c>
      <c r="T16" s="87">
        <v>1049.213</v>
      </c>
      <c r="U16" s="89">
        <v>14.8</v>
      </c>
      <c r="V16" s="87">
        <v>469.87799999999999</v>
      </c>
      <c r="W16" s="89">
        <v>6.7</v>
      </c>
      <c r="X16" s="92">
        <v>177.285</v>
      </c>
      <c r="Y16" s="93">
        <v>2.5</v>
      </c>
      <c r="AA16" s="94">
        <v>6071</v>
      </c>
      <c r="AB16" s="91">
        <v>100</v>
      </c>
      <c r="AC16" s="94">
        <v>1193</v>
      </c>
      <c r="AD16" s="89">
        <v>19.600000000000001</v>
      </c>
      <c r="AE16" s="94">
        <v>3156</v>
      </c>
      <c r="AF16" s="89">
        <v>52</v>
      </c>
      <c r="AG16" s="94">
        <v>1368</v>
      </c>
      <c r="AH16" s="89">
        <v>22.5</v>
      </c>
      <c r="AI16" s="94">
        <v>124</v>
      </c>
      <c r="AJ16" s="89">
        <v>2</v>
      </c>
      <c r="AK16" s="92">
        <f t="shared" si="0"/>
        <v>230</v>
      </c>
      <c r="AL16" s="93">
        <f t="shared" si="0"/>
        <v>3.9000000000000057</v>
      </c>
    </row>
    <row r="17" spans="1:38" s="84" customFormat="1" ht="31.5" x14ac:dyDescent="0.25">
      <c r="A17" s="86" t="s">
        <v>28</v>
      </c>
      <c r="B17" s="87">
        <v>99.531000000000006</v>
      </c>
      <c r="C17" s="88">
        <v>100</v>
      </c>
      <c r="D17" s="87">
        <v>45.558</v>
      </c>
      <c r="E17" s="89">
        <v>45.8</v>
      </c>
      <c r="F17" s="89">
        <v>0.248</v>
      </c>
      <c r="G17" s="89">
        <v>0.2</v>
      </c>
      <c r="H17" s="87">
        <v>12.196999999999999</v>
      </c>
      <c r="I17" s="89">
        <v>12.3</v>
      </c>
      <c r="J17" s="87">
        <v>41.527999999999999</v>
      </c>
      <c r="K17" s="89">
        <v>41.7</v>
      </c>
      <c r="L17" s="89"/>
      <c r="M17" s="89"/>
      <c r="N17" s="90">
        <v>138.91999999999999</v>
      </c>
      <c r="O17" s="91">
        <v>100</v>
      </c>
      <c r="P17" s="87">
        <v>62.567</v>
      </c>
      <c r="Q17" s="89">
        <v>45</v>
      </c>
      <c r="R17" s="87">
        <v>8.827</v>
      </c>
      <c r="S17" s="89">
        <v>6.4</v>
      </c>
      <c r="T17" s="87">
        <v>20.265999999999998</v>
      </c>
      <c r="U17" s="89">
        <v>14.6</v>
      </c>
      <c r="V17" s="87">
        <v>47.26</v>
      </c>
      <c r="W17" s="89">
        <v>34</v>
      </c>
      <c r="X17" s="92"/>
      <c r="Y17" s="93"/>
      <c r="AA17" s="94">
        <v>120</v>
      </c>
      <c r="AB17" s="91">
        <v>100</v>
      </c>
      <c r="AC17" s="94">
        <v>52</v>
      </c>
      <c r="AD17" s="89">
        <v>43.1</v>
      </c>
      <c r="AE17" s="94" t="s">
        <v>41</v>
      </c>
      <c r="AF17" s="96">
        <v>7.3</v>
      </c>
      <c r="AG17" s="94">
        <v>7</v>
      </c>
      <c r="AH17" s="89">
        <v>5.9</v>
      </c>
      <c r="AI17" s="94">
        <v>53</v>
      </c>
      <c r="AJ17" s="89">
        <v>43.7</v>
      </c>
      <c r="AK17" s="92"/>
      <c r="AL17" s="93"/>
    </row>
    <row r="18" spans="1:38" s="84" customFormat="1" ht="47.25" x14ac:dyDescent="0.25">
      <c r="A18" s="86" t="s">
        <v>29</v>
      </c>
      <c r="B18" s="87">
        <v>21556.722000000002</v>
      </c>
      <c r="C18" s="88">
        <v>100</v>
      </c>
      <c r="D18" s="89">
        <v>9023.7739999999994</v>
      </c>
      <c r="E18" s="89">
        <v>41.9</v>
      </c>
      <c r="F18" s="89">
        <v>5219.1369999999997</v>
      </c>
      <c r="G18" s="89">
        <v>24.2</v>
      </c>
      <c r="H18" s="87">
        <v>4908.9399999999996</v>
      </c>
      <c r="I18" s="89">
        <v>22.8</v>
      </c>
      <c r="J18" s="87">
        <v>2225.9459999999999</v>
      </c>
      <c r="K18" s="89">
        <v>10.3</v>
      </c>
      <c r="L18" s="87">
        <v>178.92500000000001</v>
      </c>
      <c r="M18" s="89">
        <v>0.8</v>
      </c>
      <c r="N18" s="90">
        <v>22847.149000000001</v>
      </c>
      <c r="O18" s="91">
        <v>100</v>
      </c>
      <c r="P18" s="87">
        <v>9140.4459999999999</v>
      </c>
      <c r="Q18" s="89">
        <v>40</v>
      </c>
      <c r="R18" s="87">
        <v>5810.6930000000002</v>
      </c>
      <c r="S18" s="89">
        <v>25.4</v>
      </c>
      <c r="T18" s="87">
        <v>5257.2740000000003</v>
      </c>
      <c r="U18" s="89">
        <v>23</v>
      </c>
      <c r="V18" s="87">
        <v>2442.38</v>
      </c>
      <c r="W18" s="89">
        <v>10.7</v>
      </c>
      <c r="X18" s="92">
        <v>196.35599999999999</v>
      </c>
      <c r="Y18" s="93">
        <v>0.9</v>
      </c>
      <c r="AA18" s="94">
        <v>21804</v>
      </c>
      <c r="AB18" s="91">
        <v>100</v>
      </c>
      <c r="AC18" s="94">
        <v>8566</v>
      </c>
      <c r="AD18" s="89">
        <v>39.299999999999997</v>
      </c>
      <c r="AE18" s="94">
        <v>5886</v>
      </c>
      <c r="AF18" s="89">
        <v>27</v>
      </c>
      <c r="AG18" s="94">
        <v>4744</v>
      </c>
      <c r="AH18" s="89">
        <v>21.7</v>
      </c>
      <c r="AI18" s="94">
        <v>2409</v>
      </c>
      <c r="AJ18" s="89">
        <v>11</v>
      </c>
      <c r="AK18" s="92">
        <f t="shared" si="0"/>
        <v>199</v>
      </c>
      <c r="AL18" s="93">
        <f t="shared" si="0"/>
        <v>1.0000000000000036</v>
      </c>
    </row>
    <row r="19" spans="1:38" s="84" customFormat="1" x14ac:dyDescent="0.25">
      <c r="A19" s="86" t="s">
        <v>30</v>
      </c>
      <c r="B19" s="87">
        <v>26377.741999999998</v>
      </c>
      <c r="C19" s="88">
        <v>100</v>
      </c>
      <c r="D19" s="87">
        <v>17930.312999999998</v>
      </c>
      <c r="E19" s="89">
        <v>68</v>
      </c>
      <c r="F19" s="87">
        <v>1545.2239999999999</v>
      </c>
      <c r="G19" s="89">
        <v>5.9</v>
      </c>
      <c r="H19" s="87">
        <v>5861.5060000000003</v>
      </c>
      <c r="I19" s="89">
        <v>22.2</v>
      </c>
      <c r="J19" s="87">
        <v>879.58900000000006</v>
      </c>
      <c r="K19" s="89">
        <v>3.3</v>
      </c>
      <c r="L19" s="87">
        <v>161.10999999999956</v>
      </c>
      <c r="M19" s="89">
        <v>0.6</v>
      </c>
      <c r="N19" s="90">
        <v>27101.123</v>
      </c>
      <c r="O19" s="91">
        <v>100</v>
      </c>
      <c r="P19" s="87">
        <v>18209.616999999998</v>
      </c>
      <c r="Q19" s="89">
        <v>67.2</v>
      </c>
      <c r="R19" s="87">
        <v>1769.386</v>
      </c>
      <c r="S19" s="89">
        <v>6.5</v>
      </c>
      <c r="T19" s="87">
        <v>6018.7430000000004</v>
      </c>
      <c r="U19" s="89">
        <v>22.2</v>
      </c>
      <c r="V19" s="87">
        <v>952.91200000000003</v>
      </c>
      <c r="W19" s="89">
        <v>3.5</v>
      </c>
      <c r="X19" s="92">
        <v>150.465</v>
      </c>
      <c r="Y19" s="93">
        <v>0.6</v>
      </c>
      <c r="AA19" s="94">
        <v>26324</v>
      </c>
      <c r="AB19" s="91">
        <v>100</v>
      </c>
      <c r="AC19" s="94">
        <v>18545</v>
      </c>
      <c r="AD19" s="89">
        <v>70.400000000000006</v>
      </c>
      <c r="AE19" s="94">
        <v>1856</v>
      </c>
      <c r="AF19" s="89">
        <v>7.1</v>
      </c>
      <c r="AG19" s="94">
        <v>4846</v>
      </c>
      <c r="AH19" s="89">
        <v>18.399999999999999</v>
      </c>
      <c r="AI19" s="94">
        <v>1004</v>
      </c>
      <c r="AJ19" s="89">
        <v>3.8</v>
      </c>
      <c r="AK19" s="92">
        <f t="shared" si="0"/>
        <v>73</v>
      </c>
      <c r="AL19" s="93">
        <f t="shared" si="0"/>
        <v>0.29999999999999449</v>
      </c>
    </row>
    <row r="20" spans="1:38" s="84" customFormat="1" ht="31.5" x14ac:dyDescent="0.25">
      <c r="A20" s="86" t="s">
        <v>31</v>
      </c>
      <c r="B20" s="87">
        <v>13582.815000000001</v>
      </c>
      <c r="C20" s="88">
        <v>100</v>
      </c>
      <c r="D20" s="87">
        <v>5577.6360000000004</v>
      </c>
      <c r="E20" s="89">
        <v>41.1</v>
      </c>
      <c r="F20" s="87">
        <v>273.89600000000002</v>
      </c>
      <c r="G20" s="89">
        <v>2</v>
      </c>
      <c r="H20" s="87">
        <v>6873.7860000000001</v>
      </c>
      <c r="I20" s="89">
        <v>50.6</v>
      </c>
      <c r="J20" s="87">
        <v>850.53</v>
      </c>
      <c r="K20" s="87">
        <v>6.3</v>
      </c>
      <c r="L20" s="87">
        <v>6.9669999999999996</v>
      </c>
      <c r="M20" s="89">
        <v>0.1</v>
      </c>
      <c r="N20" s="90">
        <v>14606.322</v>
      </c>
      <c r="O20" s="91">
        <v>100</v>
      </c>
      <c r="P20" s="87">
        <v>5548.5469999999996</v>
      </c>
      <c r="Q20" s="89">
        <v>38</v>
      </c>
      <c r="R20" s="87">
        <v>324.45699999999999</v>
      </c>
      <c r="S20" s="89">
        <v>2.2000000000000002</v>
      </c>
      <c r="T20" s="87">
        <v>7802.2550000000001</v>
      </c>
      <c r="U20" s="89">
        <v>53.4</v>
      </c>
      <c r="V20" s="87">
        <v>922.96100000000001</v>
      </c>
      <c r="W20" s="89">
        <v>6.3</v>
      </c>
      <c r="X20" s="92">
        <v>8.1020000000000003</v>
      </c>
      <c r="Y20" s="93">
        <v>0.1</v>
      </c>
      <c r="AA20" s="94">
        <v>14920</v>
      </c>
      <c r="AB20" s="91">
        <v>100</v>
      </c>
      <c r="AC20" s="94">
        <v>5583</v>
      </c>
      <c r="AD20" s="89">
        <v>37.4</v>
      </c>
      <c r="AE20" s="94">
        <v>296</v>
      </c>
      <c r="AF20" s="89">
        <v>2</v>
      </c>
      <c r="AG20" s="94">
        <v>8064</v>
      </c>
      <c r="AH20" s="89">
        <v>54</v>
      </c>
      <c r="AI20" s="94">
        <v>970</v>
      </c>
      <c r="AJ20" s="89">
        <v>6.5</v>
      </c>
      <c r="AK20" s="92">
        <f t="shared" si="0"/>
        <v>7</v>
      </c>
      <c r="AL20" s="93">
        <f t="shared" si="0"/>
        <v>0.10000000000000142</v>
      </c>
    </row>
    <row r="21" spans="1:38" s="84" customFormat="1" ht="47.25" x14ac:dyDescent="0.25">
      <c r="A21" s="86" t="s">
        <v>32</v>
      </c>
      <c r="B21" s="87">
        <v>3328.2080000000001</v>
      </c>
      <c r="C21" s="88">
        <v>100</v>
      </c>
      <c r="D21" s="87">
        <v>1832.8910000000001</v>
      </c>
      <c r="E21" s="89">
        <v>55.1</v>
      </c>
      <c r="F21" s="87">
        <v>707.09</v>
      </c>
      <c r="G21" s="89">
        <v>21.2</v>
      </c>
      <c r="H21" s="87">
        <v>545.25900000000001</v>
      </c>
      <c r="I21" s="89">
        <v>16.399999999999999</v>
      </c>
      <c r="J21" s="87">
        <v>116.38500000000001</v>
      </c>
      <c r="K21" s="89">
        <v>3.5</v>
      </c>
      <c r="L21" s="87">
        <v>126.583</v>
      </c>
      <c r="M21" s="89">
        <v>3.8</v>
      </c>
      <c r="N21" s="90">
        <v>3763.3290000000002</v>
      </c>
      <c r="O21" s="91">
        <v>100</v>
      </c>
      <c r="P21" s="87">
        <v>2041.989</v>
      </c>
      <c r="Q21" s="89">
        <v>54.2</v>
      </c>
      <c r="R21" s="101">
        <v>754.64599999999996</v>
      </c>
      <c r="S21" s="89">
        <v>20.100000000000001</v>
      </c>
      <c r="T21" s="87">
        <v>707.02499999999998</v>
      </c>
      <c r="U21" s="89">
        <v>18.8</v>
      </c>
      <c r="V21" s="87">
        <v>125.075</v>
      </c>
      <c r="W21" s="89">
        <v>3.3</v>
      </c>
      <c r="X21" s="92">
        <v>134.59399999999999</v>
      </c>
      <c r="Y21" s="93">
        <v>3.6</v>
      </c>
      <c r="AA21" s="94">
        <v>3347</v>
      </c>
      <c r="AB21" s="91">
        <v>100</v>
      </c>
      <c r="AC21" s="94">
        <v>1775</v>
      </c>
      <c r="AD21" s="89">
        <v>53</v>
      </c>
      <c r="AE21" s="94">
        <v>726</v>
      </c>
      <c r="AF21" s="89">
        <v>21.7</v>
      </c>
      <c r="AG21" s="94">
        <v>575</v>
      </c>
      <c r="AH21" s="89">
        <v>17.2</v>
      </c>
      <c r="AI21" s="94">
        <v>163</v>
      </c>
      <c r="AJ21" s="89">
        <v>4.9000000000000004</v>
      </c>
      <c r="AK21" s="92">
        <f t="shared" si="0"/>
        <v>108</v>
      </c>
      <c r="AL21" s="93">
        <f t="shared" si="0"/>
        <v>3.2000000000000011</v>
      </c>
    </row>
    <row r="22" spans="1:38" s="84" customFormat="1" x14ac:dyDescent="0.25">
      <c r="A22" s="86" t="s">
        <v>33</v>
      </c>
      <c r="B22" s="87">
        <v>110.377</v>
      </c>
      <c r="C22" s="88">
        <v>100</v>
      </c>
      <c r="D22" s="87">
        <v>67.349000000000004</v>
      </c>
      <c r="E22" s="89">
        <v>61</v>
      </c>
      <c r="F22" s="87">
        <v>1.538</v>
      </c>
      <c r="G22" s="89">
        <v>1.4</v>
      </c>
      <c r="H22" s="87">
        <v>14.451000000000001</v>
      </c>
      <c r="I22" s="89">
        <v>13.1</v>
      </c>
      <c r="J22" s="87">
        <v>26.942</v>
      </c>
      <c r="K22" s="89">
        <v>24.4</v>
      </c>
      <c r="L22" s="87">
        <v>9.6000000000000002E-2</v>
      </c>
      <c r="M22" s="89">
        <v>0.1</v>
      </c>
      <c r="N22" s="90">
        <v>114.259</v>
      </c>
      <c r="O22" s="91">
        <v>100</v>
      </c>
      <c r="P22" s="87">
        <v>69.382000000000005</v>
      </c>
      <c r="Q22" s="89">
        <v>60.7</v>
      </c>
      <c r="R22" s="87">
        <v>1.538</v>
      </c>
      <c r="S22" s="89">
        <v>1.4</v>
      </c>
      <c r="T22" s="87">
        <v>15.787000000000001</v>
      </c>
      <c r="U22" s="89">
        <v>13.8</v>
      </c>
      <c r="V22" s="87">
        <v>27.454999999999998</v>
      </c>
      <c r="W22" s="89">
        <v>24</v>
      </c>
      <c r="X22" s="92">
        <v>9.7000000000000003E-2</v>
      </c>
      <c r="Y22" s="93">
        <v>0.1</v>
      </c>
      <c r="AA22" s="94">
        <v>119</v>
      </c>
      <c r="AB22" s="91">
        <v>100</v>
      </c>
      <c r="AC22" s="94">
        <v>80</v>
      </c>
      <c r="AD22" s="89">
        <v>67.3</v>
      </c>
      <c r="AE22" s="94">
        <v>2</v>
      </c>
      <c r="AF22" s="89">
        <v>1.3</v>
      </c>
      <c r="AG22" s="94">
        <v>9</v>
      </c>
      <c r="AH22" s="89">
        <v>7.1</v>
      </c>
      <c r="AI22" s="94">
        <v>28</v>
      </c>
      <c r="AJ22" s="89">
        <v>24.3</v>
      </c>
      <c r="AK22" s="92">
        <f t="shared" si="0"/>
        <v>0</v>
      </c>
      <c r="AL22" s="93">
        <v>0</v>
      </c>
    </row>
    <row r="23" spans="1:38" s="84" customFormat="1" x14ac:dyDescent="0.25">
      <c r="A23" s="110"/>
      <c r="B23" s="111"/>
      <c r="C23" s="112"/>
      <c r="D23" s="111"/>
      <c r="E23" s="113"/>
      <c r="F23" s="111"/>
      <c r="G23" s="113"/>
      <c r="H23" s="111"/>
      <c r="I23" s="113"/>
      <c r="J23" s="111"/>
      <c r="K23" s="113"/>
      <c r="L23" s="111"/>
      <c r="M23" s="113"/>
      <c r="N23" s="114"/>
      <c r="P23" s="111"/>
      <c r="Q23" s="113"/>
      <c r="R23" s="111"/>
      <c r="S23" s="113"/>
      <c r="T23" s="111"/>
      <c r="U23" s="113"/>
      <c r="V23" s="111"/>
      <c r="W23" s="113"/>
      <c r="X23" s="115"/>
      <c r="Y23" s="102"/>
      <c r="AA23" s="116"/>
      <c r="AC23" s="116"/>
      <c r="AD23" s="113"/>
      <c r="AE23" s="116"/>
      <c r="AF23" s="113"/>
      <c r="AG23" s="116"/>
      <c r="AH23" s="113"/>
      <c r="AI23" s="116"/>
      <c r="AJ23" s="113"/>
      <c r="AK23" s="115"/>
      <c r="AL23" s="102"/>
    </row>
    <row r="24" spans="1:38" s="19" customFormat="1" ht="16.5" x14ac:dyDescent="0.3">
      <c r="A24" s="19" t="s">
        <v>46</v>
      </c>
      <c r="Y24" s="12"/>
      <c r="AK24" s="12"/>
    </row>
    <row r="25" spans="1:38" s="13" customFormat="1" ht="18" x14ac:dyDescent="0.3">
      <c r="A25" s="54" t="s">
        <v>43</v>
      </c>
      <c r="B25" s="55"/>
      <c r="C25" s="54"/>
      <c r="D25" s="55"/>
      <c r="E25" s="56"/>
      <c r="F25" s="55"/>
      <c r="G25" s="56"/>
      <c r="H25" s="57"/>
      <c r="I25" s="56"/>
      <c r="J25" s="55"/>
      <c r="K25" s="56"/>
      <c r="L25" s="55"/>
      <c r="M25" s="56"/>
      <c r="N25" s="58"/>
      <c r="O25" s="59"/>
      <c r="P25" s="20"/>
      <c r="Q25" s="59"/>
      <c r="R25" s="20"/>
      <c r="S25" s="56"/>
      <c r="T25" s="20"/>
      <c r="V25" s="58"/>
      <c r="X25" s="58"/>
    </row>
    <row r="26" spans="1:38" s="7" customFormat="1" ht="16.5" x14ac:dyDescent="0.3">
      <c r="B26" s="20"/>
      <c r="D26" s="20"/>
      <c r="F26" s="20"/>
      <c r="H26" s="20"/>
      <c r="J26" s="20"/>
      <c r="L26" s="20"/>
      <c r="N26" s="20"/>
      <c r="P26" s="20"/>
      <c r="R26" s="20"/>
      <c r="T26" s="20"/>
      <c r="V26" s="20"/>
      <c r="X26" s="20"/>
    </row>
  </sheetData>
  <mergeCells count="25">
    <mergeCell ref="A2:G2"/>
    <mergeCell ref="R5:S5"/>
    <mergeCell ref="B3:M3"/>
    <mergeCell ref="N3:Y3"/>
    <mergeCell ref="AA3:AL3"/>
    <mergeCell ref="B4:C5"/>
    <mergeCell ref="D4:M4"/>
    <mergeCell ref="N4:O5"/>
    <mergeCell ref="P4:Y4"/>
    <mergeCell ref="AA4:AB5"/>
    <mergeCell ref="AC4:AL4"/>
    <mergeCell ref="D5:E5"/>
    <mergeCell ref="F5:G5"/>
    <mergeCell ref="H5:I5"/>
    <mergeCell ref="J5:K5"/>
    <mergeCell ref="L5:M5"/>
    <mergeCell ref="P5:Q5"/>
    <mergeCell ref="AI5:AJ5"/>
    <mergeCell ref="AK5:AL5"/>
    <mergeCell ref="T5:U5"/>
    <mergeCell ref="V5:W5"/>
    <mergeCell ref="X5:Y5"/>
    <mergeCell ref="AC5:AD5"/>
    <mergeCell ref="AE5:AF5"/>
    <mergeCell ref="AG5:AH5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Желтяков Андрей Григорьевич</cp:lastModifiedBy>
  <cp:lastPrinted>2021-05-13T12:20:04Z</cp:lastPrinted>
  <dcterms:created xsi:type="dcterms:W3CDTF">2021-04-08T10:35:45Z</dcterms:created>
  <dcterms:modified xsi:type="dcterms:W3CDTF">2023-11-27T08:36:46Z</dcterms:modified>
</cp:coreProperties>
</file>